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COLE" sheetId="1" r:id="rId1"/>
  </sheets>
  <definedNames>
    <definedName name="_xlnm._FilterDatabase" localSheetId="0" hidden="1">'ECOLE'!$A$13:$K$170</definedName>
    <definedName name="Excel_BuiltIn_Print_Area">'ECOLE'!$A$2:$M$187</definedName>
    <definedName name="Excel_BuiltIn_Print_Titles" localSheetId="0">'ECOLE'!$A$2:$IS$10</definedName>
    <definedName name="_xlnm.Print_Titles" localSheetId="0">'ECOLE'!$2:$10</definedName>
  </definedNames>
  <calcPr fullCalcOnLoad="1"/>
</workbook>
</file>

<file path=xl/sharedStrings.xml><?xml version="1.0" encoding="utf-8"?>
<sst xmlns="http://schemas.openxmlformats.org/spreadsheetml/2006/main" count="626" uniqueCount="193">
  <si>
    <t>SAISON 2016 – 2017</t>
  </si>
  <si>
    <t>CHALLENGE "LES PITCHOUNS"</t>
  </si>
  <si>
    <t>3 EME TOUR :  MERENVIELLE -SAINT FFRIQUE</t>
  </si>
  <si>
    <t>29 et 30 AVRIL 2017</t>
  </si>
  <si>
    <t>RÉSULTATS</t>
  </si>
  <si>
    <t>Pistolet</t>
  </si>
  <si>
    <t>Type</t>
  </si>
  <si>
    <t>Catégorie</t>
  </si>
  <si>
    <t>Rang</t>
  </si>
  <si>
    <t>Nom, prénom</t>
  </si>
  <si>
    <t>N° Licence</t>
  </si>
  <si>
    <t>Club</t>
  </si>
  <si>
    <t>Série 1</t>
  </si>
  <si>
    <t>Série2</t>
  </si>
  <si>
    <t>Série3</t>
  </si>
  <si>
    <t>Série4</t>
  </si>
  <si>
    <t>Total</t>
  </si>
  <si>
    <t>Nbr Participants</t>
  </si>
  <si>
    <t>Poussin Fille</t>
  </si>
  <si>
    <t>PF</t>
  </si>
  <si>
    <t>Benjamin Fille</t>
  </si>
  <si>
    <t>BF</t>
  </si>
  <si>
    <t>CECCARELLI Zoé</t>
  </si>
  <si>
    <t>Castres</t>
  </si>
  <si>
    <t>CAMPOS Eléa</t>
  </si>
  <si>
    <t>PAMIERS</t>
  </si>
  <si>
    <t>MARTINEZ Marion</t>
  </si>
  <si>
    <t>BLAGNAC</t>
  </si>
  <si>
    <t>Minime Fille</t>
  </si>
  <si>
    <t>MF</t>
  </si>
  <si>
    <t>DUHEM Lana</t>
  </si>
  <si>
    <t>FENOUILLET</t>
  </si>
  <si>
    <t>OFFRET Elsa</t>
  </si>
  <si>
    <t>FOUCARD Maeva</t>
  </si>
  <si>
    <t>MAYNADIER  Mathilde</t>
  </si>
  <si>
    <t>US Carmaux TIR</t>
  </si>
  <si>
    <t>SORIANO Manon</t>
  </si>
  <si>
    <t>CAHORS</t>
  </si>
  <si>
    <t>Poussin Garçon</t>
  </si>
  <si>
    <t>PG</t>
  </si>
  <si>
    <t>BRENDLIN Lucas</t>
  </si>
  <si>
    <t>COMBES D. Justin</t>
  </si>
  <si>
    <t>Benjamin Garçon</t>
  </si>
  <si>
    <t>BG</t>
  </si>
  <si>
    <t>VIDAL RENIE Ziam</t>
  </si>
  <si>
    <t>RECH-ALAGNA Tilouan</t>
  </si>
  <si>
    <t>MAYNADIER   Baptiste</t>
  </si>
  <si>
    <t>MAZZOCCO Axel</t>
  </si>
  <si>
    <t>DURAND   Samuel</t>
  </si>
  <si>
    <t>AST St-Affrique</t>
  </si>
  <si>
    <t>VINUALES Théo</t>
  </si>
  <si>
    <t>CIBLE DE L'ADOUR</t>
  </si>
  <si>
    <t>AUSSENAC Julian</t>
  </si>
  <si>
    <t>HEBERT Lucas</t>
  </si>
  <si>
    <t>ASTIR  St-Affrique</t>
  </si>
  <si>
    <t>BELMONTE   Hugo</t>
  </si>
  <si>
    <t>Tir Sportif  Lagravois</t>
  </si>
  <si>
    <t>Minime Garçon</t>
  </si>
  <si>
    <t>MG</t>
  </si>
  <si>
    <t>BOISSEAU  Enzo</t>
  </si>
  <si>
    <t>AGUIRRE Romain</t>
  </si>
  <si>
    <t>MICHEL Ludovic</t>
  </si>
  <si>
    <t>LOURDES</t>
  </si>
  <si>
    <t>RIFF Nathan</t>
  </si>
  <si>
    <t>SAINT-GAUDENS</t>
  </si>
  <si>
    <t>LEMOINE  Mathias</t>
  </si>
  <si>
    <t>Carabine</t>
  </si>
  <si>
    <t>SABATHE Lindsey</t>
  </si>
  <si>
    <t>GIROUSSENS</t>
  </si>
  <si>
    <t>MORTELETTE Romane</t>
  </si>
  <si>
    <t>TS LAGRAVOIS</t>
  </si>
  <si>
    <t>VORILLION Océane</t>
  </si>
  <si>
    <t>CARPENTIER Alexia</t>
  </si>
  <si>
    <t>MARTINEZ Sophie</t>
  </si>
  <si>
    <t>BOBET Alyzée</t>
  </si>
  <si>
    <t>HEBERT  Anaîs</t>
  </si>
  <si>
    <t>ASTIR St-Affrique</t>
  </si>
  <si>
    <t>CAMBON Léna</t>
  </si>
  <si>
    <t>MONTAUBAN</t>
  </si>
  <si>
    <t>CLAUSTRES Johanna</t>
  </si>
  <si>
    <t>LLUCH Théa</t>
  </si>
  <si>
    <t>MERENVIELLE</t>
  </si>
  <si>
    <t>THIRION    Savanha</t>
  </si>
  <si>
    <t>MALAK Jaoudi</t>
  </si>
  <si>
    <t>HUGOL Anaïs</t>
  </si>
  <si>
    <t>BOYER Manon</t>
  </si>
  <si>
    <t>SCLAUNICH Tiphaine</t>
  </si>
  <si>
    <t>POMES Tiphaine</t>
  </si>
  <si>
    <t>TARBES</t>
  </si>
  <si>
    <t>BECKER Constance</t>
  </si>
  <si>
    <t>POINT  Solène</t>
  </si>
  <si>
    <t>LASSAGNE BERTRAND Maëlys</t>
  </si>
  <si>
    <t>FARENC Crystal</t>
  </si>
  <si>
    <t>DELERIS Célia</t>
  </si>
  <si>
    <t>BALAT Léa</t>
  </si>
  <si>
    <t>COLMAGRO Eléa</t>
  </si>
  <si>
    <t>MICHAUX Thiméa</t>
  </si>
  <si>
    <t>BOURGES CAMILLE</t>
  </si>
  <si>
    <t>KAYSER Aurélia</t>
  </si>
  <si>
    <t>BLON Mathilde</t>
  </si>
  <si>
    <t>STRELNIKOV Victoria</t>
  </si>
  <si>
    <t>PAYS COUSERANS</t>
  </si>
  <si>
    <t>MAAFRI LAVERGNE Ines</t>
  </si>
  <si>
    <t>SYMAK Pauline</t>
  </si>
  <si>
    <t>COURTINADE Léa</t>
  </si>
  <si>
    <t>CHAUDERON Justine</t>
  </si>
  <si>
    <t>DOMINIQUE  Victor</t>
  </si>
  <si>
    <t>PAUTET POLETTO Mathéo</t>
  </si>
  <si>
    <t>DOVIGO   Teddy</t>
  </si>
  <si>
    <t>Tir  Sportif  Lagravois</t>
  </si>
  <si>
    <t>SAUZEAU Lucas</t>
  </si>
  <si>
    <t>POMES Yolann</t>
  </si>
  <si>
    <t>DECAUNES Dylan</t>
  </si>
  <si>
    <t>VINUALES Tom</t>
  </si>
  <si>
    <t>DURAND  Maxime</t>
  </si>
  <si>
    <t>GASC Romain</t>
  </si>
  <si>
    <t>ROUQUETTE  Lucas</t>
  </si>
  <si>
    <t>TOUZET Léo</t>
  </si>
  <si>
    <t>MOREAU Mathieu</t>
  </si>
  <si>
    <t>BROUSSOLLE   Louis</t>
  </si>
  <si>
    <t>DEBUFFET Enzo</t>
  </si>
  <si>
    <t>ALBERT   Tom</t>
  </si>
  <si>
    <t>USCarmauxTIR</t>
  </si>
  <si>
    <t>FRECHE Bastien</t>
  </si>
  <si>
    <t>MAURY Raphaël</t>
  </si>
  <si>
    <t>SOULIER Gaël</t>
  </si>
  <si>
    <t>ALBUQUERQUE Angel</t>
  </si>
  <si>
    <t>SOUYRIS  Clément</t>
  </si>
  <si>
    <t>THIBOUT Dorian</t>
  </si>
  <si>
    <t>GIVERNE Anaël</t>
  </si>
  <si>
    <t>AUSSET  Léo</t>
  </si>
  <si>
    <t>NICOULEAU  Grégory</t>
  </si>
  <si>
    <t>MORINI Ethan</t>
  </si>
  <si>
    <t>MARTINS-ROUVE     Kiléan</t>
  </si>
  <si>
    <t>BRAL   Thibaud</t>
  </si>
  <si>
    <t>DUHAGON Thibault</t>
  </si>
  <si>
    <t>BLIGNY   Lucas</t>
  </si>
  <si>
    <t>Club Tir  Espalion</t>
  </si>
  <si>
    <t>CHAURAIS Anthony</t>
  </si>
  <si>
    <t>MONTAGNE NOIRE</t>
  </si>
  <si>
    <t>SALLES Florian</t>
  </si>
  <si>
    <t>DUBARRY Paul</t>
  </si>
  <si>
    <t>BALARA Yvan</t>
  </si>
  <si>
    <t>NEMER Gabriel</t>
  </si>
  <si>
    <t>MONTEILS  Axel</t>
  </si>
  <si>
    <t>DUVERSIN Gautier</t>
  </si>
  <si>
    <t>DURAND  Samuel</t>
  </si>
  <si>
    <t>AMARDHEIL Nicolas</t>
  </si>
  <si>
    <t>DECUPER Johan</t>
  </si>
  <si>
    <t>SCIASCIA  Vincent</t>
  </si>
  <si>
    <t>KROLCZYK Alex</t>
  </si>
  <si>
    <t>CAZALS Gauthier</t>
  </si>
  <si>
    <t>MONNIER Romain</t>
  </si>
  <si>
    <t>MOUTOU  Lucas</t>
  </si>
  <si>
    <t>MICHEL Hugo</t>
  </si>
  <si>
    <t>GRAU  Luc</t>
  </si>
  <si>
    <t>PEDARREGAIX Matéo</t>
  </si>
  <si>
    <t>LATCHERE Yon</t>
  </si>
  <si>
    <t>MARTY Bastien</t>
  </si>
  <si>
    <t>FERAT Gawen</t>
  </si>
  <si>
    <t>SENEGAS  Noé</t>
  </si>
  <si>
    <t>BELMONTE  Hugo</t>
  </si>
  <si>
    <t>SAINT ROMAS Benjamin</t>
  </si>
  <si>
    <t>BEZES  Noah</t>
  </si>
  <si>
    <t>NICOLAS Corentin</t>
  </si>
  <si>
    <t>FLAVIER  Ethan</t>
  </si>
  <si>
    <t>ZANARDE  Léo</t>
  </si>
  <si>
    <t>SOULIER Guilhem</t>
  </si>
  <si>
    <t>LE CALONNEC Mattis</t>
  </si>
  <si>
    <t>CONDOMINES    Robin</t>
  </si>
  <si>
    <t>LORVO Nathan</t>
  </si>
  <si>
    <t>SAMPEDRO Luca</t>
  </si>
  <si>
    <t>VIDOR Mathéo</t>
  </si>
  <si>
    <t>VOGIQUE Mathias</t>
  </si>
  <si>
    <t>BOSC Léo</t>
  </si>
  <si>
    <t>DELERIS  Léo</t>
  </si>
  <si>
    <t>RIBEIRO Allan</t>
  </si>
  <si>
    <t>MARMISSOLLE Guillaume</t>
  </si>
  <si>
    <t>STEPHAN Maël</t>
  </si>
  <si>
    <t>BAQUIE Antoine</t>
  </si>
  <si>
    <t>PORRAS Rémi</t>
  </si>
  <si>
    <t>FERAT Willem</t>
  </si>
  <si>
    <t>FOURES   Lilian</t>
  </si>
  <si>
    <t>CLAVERIE Enzo</t>
  </si>
  <si>
    <t>ROSSI  FERRARI  Kenzo</t>
  </si>
  <si>
    <t>FLAVIER  Adrian</t>
  </si>
  <si>
    <t>CESPEDES Bastien</t>
  </si>
  <si>
    <t>BERNAT-DELON  Romain</t>
  </si>
  <si>
    <t>MORINI Théo</t>
  </si>
  <si>
    <t>PIGAGLIO Maxime</t>
  </si>
  <si>
    <t>LEFRANCOIS Romain</t>
  </si>
  <si>
    <t>DECAUNES Erwan</t>
  </si>
  <si>
    <t xml:space="preserve">HANDISPORT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</si>
</sst>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&quot;, &quot;mmmm\ dd&quot;, &quot;yyyy"/>
    <numFmt numFmtId="165" formatCode="d\ mmmm\ yyyy;@"/>
    <numFmt numFmtId="166" formatCode="0.0"/>
  </numFmts>
  <fonts count="69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63"/>
      <name val="Times New Roman"/>
      <family val="1"/>
    </font>
    <font>
      <b/>
      <sz val="18"/>
      <color indexed="8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b/>
      <u val="single"/>
      <sz val="20"/>
      <name val="Arial Black"/>
      <family val="2"/>
    </font>
    <font>
      <b/>
      <sz val="24"/>
      <name val="Arial"/>
      <family val="2"/>
    </font>
    <font>
      <b/>
      <sz val="14"/>
      <color indexed="10"/>
      <name val="Times New Roman"/>
      <family val="1"/>
    </font>
    <font>
      <b/>
      <sz val="10"/>
      <name val="Arial Black"/>
      <family val="2"/>
    </font>
    <font>
      <b/>
      <sz val="10"/>
      <color indexed="53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62"/>
      <name val="Arial"/>
      <family val="2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0" borderId="0" applyNumberFormat="0" applyBorder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3" fillId="33" borderId="11" xfId="0" applyFont="1" applyFill="1" applyBorder="1" applyAlignment="1">
      <alignment vertical="center"/>
    </xf>
    <xf numFmtId="0" fontId="14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vertical="center"/>
    </xf>
    <xf numFmtId="0" fontId="24" fillId="33" borderId="14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center"/>
    </xf>
    <xf numFmtId="0" fontId="2" fillId="38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38" borderId="16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31" fillId="33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166" fontId="3" fillId="38" borderId="14" xfId="0" applyNumberFormat="1" applyFont="1" applyFill="1" applyBorder="1" applyAlignment="1">
      <alignment horizontal="center" vertical="center"/>
    </xf>
    <xf numFmtId="166" fontId="3" fillId="34" borderId="14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39" borderId="15" xfId="0" applyFont="1" applyFill="1" applyBorder="1" applyAlignment="1">
      <alignment horizontal="left" vertical="center"/>
    </xf>
    <xf numFmtId="0" fontId="3" fillId="38" borderId="19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left"/>
    </xf>
    <xf numFmtId="0" fontId="24" fillId="33" borderId="15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2" fillId="39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" fillId="39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33" fillId="39" borderId="14" xfId="0" applyFont="1" applyFill="1" applyBorder="1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164" fontId="11" fillId="41" borderId="0" xfId="0" applyNumberFormat="1" applyFont="1" applyFill="1" applyBorder="1" applyAlignment="1">
      <alignment horizontal="center" vertical="center"/>
    </xf>
    <xf numFmtId="165" fontId="12" fillId="41" borderId="0" xfId="0" applyNumberFormat="1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22" fillId="39" borderId="14" xfId="0" applyFont="1" applyFill="1" applyBorder="1" applyAlignment="1">
      <alignment horizontal="center" vertical="center"/>
    </xf>
    <xf numFmtId="0" fontId="19" fillId="43" borderId="14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22" fillId="43" borderId="1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FF"/>
      <rgbColor rgb="0099CC00"/>
      <rgbColor rgb="00FFCC00"/>
      <rgbColor rgb="00FF9900"/>
      <rgbColor rgb="00FF3333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FF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190500</xdr:colOff>
      <xdr:row>8</xdr:row>
      <xdr:rowOff>38100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9525</xdr:rowOff>
    </xdr:from>
    <xdr:to>
      <xdr:col>10</xdr:col>
      <xdr:colOff>542925</xdr:colOff>
      <xdr:row>8</xdr:row>
      <xdr:rowOff>38100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9525"/>
          <a:ext cx="1343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6"/>
  <sheetViews>
    <sheetView tabSelected="1" view="pageBreakPreview" zoomScale="120" zoomScaleSheetLayoutView="120" zoomScalePageLayoutView="0" workbookViewId="0" topLeftCell="A40">
      <selection activeCell="D166" sqref="D166"/>
    </sheetView>
  </sheetViews>
  <sheetFormatPr defaultColWidth="11.57421875" defaultRowHeight="12.75"/>
  <cols>
    <col min="1" max="2" width="10.7109375" style="1" customWidth="1"/>
    <col min="3" max="3" width="5.7109375" style="1" customWidth="1"/>
    <col min="4" max="4" width="25.7109375" style="2" customWidth="1"/>
    <col min="5" max="5" width="15.8515625" style="3" customWidth="1"/>
    <col min="6" max="6" width="23.57421875" style="4" customWidth="1"/>
    <col min="7" max="10" width="7.57421875" style="3" customWidth="1"/>
    <col min="11" max="11" width="9.00390625" style="5" customWidth="1"/>
    <col min="12" max="12" width="3.8515625" style="6" customWidth="1"/>
    <col min="13" max="13" width="1.421875" style="7" customWidth="1"/>
    <col min="14" max="253" width="11.421875" style="7" customWidth="1"/>
  </cols>
  <sheetData>
    <row r="1" spans="1:12" s="11" customFormat="1" ht="8.25" customHeight="1">
      <c r="A1" s="114"/>
      <c r="B1" s="114"/>
      <c r="C1" s="114"/>
      <c r="D1" s="8"/>
      <c r="E1" s="9"/>
      <c r="F1" s="10"/>
      <c r="G1" s="9"/>
      <c r="H1" s="9"/>
      <c r="I1" s="115"/>
      <c r="J1" s="115"/>
      <c r="K1" s="115"/>
      <c r="L1" s="115"/>
    </row>
    <row r="2" spans="1:12" s="11" customFormat="1" ht="20.25">
      <c r="A2" s="114"/>
      <c r="B2" s="114"/>
      <c r="C2" s="114"/>
      <c r="D2" s="116" t="s">
        <v>0</v>
      </c>
      <c r="E2" s="116"/>
      <c r="F2" s="116"/>
      <c r="G2" s="116"/>
      <c r="H2" s="116"/>
      <c r="I2" s="115"/>
      <c r="J2" s="115"/>
      <c r="K2" s="115"/>
      <c r="L2" s="115"/>
    </row>
    <row r="3" spans="1:12" s="11" customFormat="1" ht="8.25" customHeight="1">
      <c r="A3" s="114"/>
      <c r="B3" s="114"/>
      <c r="C3" s="114"/>
      <c r="D3" s="2"/>
      <c r="E3" s="3"/>
      <c r="F3" s="12"/>
      <c r="G3" s="13"/>
      <c r="H3" s="13"/>
      <c r="I3" s="115"/>
      <c r="J3" s="115"/>
      <c r="K3" s="115"/>
      <c r="L3" s="115"/>
    </row>
    <row r="4" spans="1:12" s="11" customFormat="1" ht="30.75" customHeight="1">
      <c r="A4" s="114"/>
      <c r="B4" s="114"/>
      <c r="C4" s="114"/>
      <c r="D4" s="117" t="s">
        <v>1</v>
      </c>
      <c r="E4" s="117"/>
      <c r="F4" s="117"/>
      <c r="G4" s="117"/>
      <c r="H4" s="117"/>
      <c r="I4" s="115"/>
      <c r="J4" s="115"/>
      <c r="K4" s="115"/>
      <c r="L4" s="115"/>
    </row>
    <row r="5" spans="1:12" s="11" customFormat="1" ht="8.25" customHeight="1">
      <c r="A5" s="114"/>
      <c r="B5" s="114"/>
      <c r="C5" s="114"/>
      <c r="D5" s="14"/>
      <c r="E5" s="15"/>
      <c r="F5" s="16"/>
      <c r="G5" s="15"/>
      <c r="H5" s="15"/>
      <c r="I5" s="115"/>
      <c r="J5" s="115"/>
      <c r="K5" s="115"/>
      <c r="L5" s="115"/>
    </row>
    <row r="6" spans="1:12" s="1" customFormat="1" ht="27" customHeight="1">
      <c r="A6" s="114"/>
      <c r="B6" s="114"/>
      <c r="C6" s="114"/>
      <c r="D6" s="118" t="s">
        <v>2</v>
      </c>
      <c r="E6" s="118"/>
      <c r="F6" s="118"/>
      <c r="G6" s="118"/>
      <c r="H6" s="118"/>
      <c r="I6" s="115"/>
      <c r="J6" s="115"/>
      <c r="K6" s="115"/>
      <c r="L6" s="115"/>
    </row>
    <row r="7" spans="1:12" s="1" customFormat="1" ht="8.25" customHeight="1">
      <c r="A7" s="114"/>
      <c r="B7" s="114"/>
      <c r="C7" s="114"/>
      <c r="D7" s="17"/>
      <c r="E7" s="18"/>
      <c r="F7" s="19"/>
      <c r="G7" s="18"/>
      <c r="H7" s="18"/>
      <c r="I7" s="115"/>
      <c r="J7" s="115"/>
      <c r="K7" s="115"/>
      <c r="L7" s="115"/>
    </row>
    <row r="8" spans="1:12" s="1" customFormat="1" ht="27" customHeight="1">
      <c r="A8" s="114"/>
      <c r="B8" s="114"/>
      <c r="C8" s="114"/>
      <c r="D8" s="119" t="s">
        <v>3</v>
      </c>
      <c r="E8" s="119"/>
      <c r="F8" s="119"/>
      <c r="G8" s="119"/>
      <c r="H8" s="119"/>
      <c r="I8" s="115"/>
      <c r="J8" s="115"/>
      <c r="K8" s="115"/>
      <c r="L8" s="115"/>
    </row>
    <row r="9" spans="1:12" s="1" customFormat="1" ht="4.5" customHeight="1">
      <c r="A9" s="114"/>
      <c r="B9" s="114"/>
      <c r="C9" s="114"/>
      <c r="D9" s="20"/>
      <c r="E9" s="21"/>
      <c r="F9" s="22"/>
      <c r="G9" s="23"/>
      <c r="H9" s="23"/>
      <c r="I9" s="115"/>
      <c r="J9" s="115"/>
      <c r="K9" s="115"/>
      <c r="L9" s="115"/>
    </row>
    <row r="10" spans="1:12" s="1" customFormat="1" ht="30">
      <c r="A10" s="120" t="s">
        <v>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2" s="1" customFormat="1" ht="4.5" customHeight="1">
      <c r="A11" s="24"/>
      <c r="B11" s="24"/>
      <c r="C11" s="24"/>
      <c r="D11" s="25"/>
      <c r="E11" s="26"/>
      <c r="F11" s="19"/>
      <c r="G11" s="18"/>
      <c r="H11" s="18"/>
      <c r="I11" s="18"/>
      <c r="J11" s="18"/>
      <c r="K11" s="27"/>
      <c r="L11" s="28"/>
    </row>
    <row r="12" spans="1:12" s="29" customFormat="1" ht="31.5">
      <c r="A12" s="121" t="s">
        <v>5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253" s="33" customFormat="1" ht="18.75">
      <c r="A13" s="30" t="s">
        <v>6</v>
      </c>
      <c r="B13" s="30" t="s">
        <v>7</v>
      </c>
      <c r="C13" s="30" t="s">
        <v>8</v>
      </c>
      <c r="D13" s="30" t="s">
        <v>9</v>
      </c>
      <c r="E13" s="30" t="s">
        <v>10</v>
      </c>
      <c r="F13" s="31" t="s">
        <v>11</v>
      </c>
      <c r="G13" s="30" t="s">
        <v>12</v>
      </c>
      <c r="H13" s="30" t="s">
        <v>13</v>
      </c>
      <c r="I13" s="30" t="s">
        <v>14</v>
      </c>
      <c r="J13" s="30" t="s">
        <v>15</v>
      </c>
      <c r="K13" s="30" t="s">
        <v>16</v>
      </c>
      <c r="L13" s="32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12" s="34" customFormat="1" ht="15">
      <c r="A14" s="122" t="s">
        <v>17</v>
      </c>
      <c r="B14" s="122"/>
      <c r="C14" s="35">
        <f>COUNTA(D15:D15)</f>
        <v>0</v>
      </c>
      <c r="D14" s="123" t="s">
        <v>18</v>
      </c>
      <c r="E14" s="123"/>
      <c r="F14" s="123"/>
      <c r="G14" s="123"/>
      <c r="H14" s="123"/>
      <c r="I14" s="123"/>
      <c r="J14" s="123"/>
      <c r="K14" s="123"/>
      <c r="L14" s="123"/>
    </row>
    <row r="15" spans="1:12" s="34" customFormat="1" ht="12.75">
      <c r="A15" s="36" t="s">
        <v>5</v>
      </c>
      <c r="B15" s="37" t="s">
        <v>19</v>
      </c>
      <c r="C15" s="38">
        <v>1</v>
      </c>
      <c r="D15" s="39"/>
      <c r="E15" s="36"/>
      <c r="F15" s="40"/>
      <c r="G15" s="37"/>
      <c r="H15" s="36"/>
      <c r="I15" s="36"/>
      <c r="J15" s="41"/>
      <c r="K15" s="42">
        <f>SUM(G15:J15)</f>
        <v>0</v>
      </c>
      <c r="L15" s="43">
        <v>1</v>
      </c>
    </row>
    <row r="16" spans="1:12" s="34" customFormat="1" ht="15">
      <c r="A16" s="122" t="s">
        <v>17</v>
      </c>
      <c r="B16" s="122"/>
      <c r="C16" s="35">
        <f>COUNTA(D17:D19)</f>
        <v>3</v>
      </c>
      <c r="D16" s="123" t="s">
        <v>20</v>
      </c>
      <c r="E16" s="123"/>
      <c r="F16" s="123"/>
      <c r="G16" s="123"/>
      <c r="H16" s="123"/>
      <c r="I16" s="123"/>
      <c r="J16" s="123"/>
      <c r="K16" s="123"/>
      <c r="L16" s="123"/>
    </row>
    <row r="17" spans="1:12" ht="12.75">
      <c r="A17" s="36" t="s">
        <v>5</v>
      </c>
      <c r="B17" s="37" t="s">
        <v>21</v>
      </c>
      <c r="C17" s="38">
        <v>1</v>
      </c>
      <c r="D17" s="44" t="s">
        <v>22</v>
      </c>
      <c r="E17" s="36">
        <v>82585616</v>
      </c>
      <c r="F17" s="45" t="s">
        <v>23</v>
      </c>
      <c r="G17" s="37">
        <v>93</v>
      </c>
      <c r="H17" s="36">
        <v>88</v>
      </c>
      <c r="I17" s="36">
        <v>91</v>
      </c>
      <c r="J17" s="46"/>
      <c r="K17" s="42">
        <f>SUM(G17:J17)</f>
        <v>272</v>
      </c>
      <c r="L17" s="38">
        <v>1</v>
      </c>
    </row>
    <row r="18" spans="1:12" ht="12.75">
      <c r="A18" s="36" t="s">
        <v>5</v>
      </c>
      <c r="B18" s="37" t="s">
        <v>21</v>
      </c>
      <c r="C18" s="38">
        <v>2</v>
      </c>
      <c r="D18" s="39" t="s">
        <v>24</v>
      </c>
      <c r="E18" s="36">
        <v>82558045</v>
      </c>
      <c r="F18" s="47" t="s">
        <v>25</v>
      </c>
      <c r="G18" s="37">
        <v>74</v>
      </c>
      <c r="H18" s="36">
        <v>77</v>
      </c>
      <c r="I18" s="36">
        <v>91</v>
      </c>
      <c r="J18" s="41"/>
      <c r="K18" s="42">
        <f>SUM(G18:J18)</f>
        <v>242</v>
      </c>
      <c r="L18" s="38">
        <v>2</v>
      </c>
    </row>
    <row r="19" spans="1:12" ht="12.75">
      <c r="A19" s="36" t="s">
        <v>5</v>
      </c>
      <c r="B19" s="37" t="s">
        <v>21</v>
      </c>
      <c r="C19" s="38">
        <v>3</v>
      </c>
      <c r="D19" s="39" t="s">
        <v>26</v>
      </c>
      <c r="E19" s="36">
        <v>82587856</v>
      </c>
      <c r="F19" s="47" t="s">
        <v>27</v>
      </c>
      <c r="G19" s="37">
        <v>52</v>
      </c>
      <c r="H19" s="36">
        <v>60</v>
      </c>
      <c r="I19" s="36">
        <v>63</v>
      </c>
      <c r="J19" s="41"/>
      <c r="K19" s="42">
        <f>SUM(G19:J19)</f>
        <v>175</v>
      </c>
      <c r="L19" s="38">
        <v>3</v>
      </c>
    </row>
    <row r="20" spans="1:12" s="34" customFormat="1" ht="15">
      <c r="A20" s="122" t="s">
        <v>17</v>
      </c>
      <c r="B20" s="122"/>
      <c r="C20" s="35">
        <f>COUNTA(D21:D25)</f>
        <v>5</v>
      </c>
      <c r="D20" s="123" t="s">
        <v>28</v>
      </c>
      <c r="E20" s="123"/>
      <c r="F20" s="123"/>
      <c r="G20" s="123"/>
      <c r="H20" s="123"/>
      <c r="I20" s="123"/>
      <c r="J20" s="123"/>
      <c r="K20" s="123"/>
      <c r="L20" s="123"/>
    </row>
    <row r="21" spans="1:14" s="6" customFormat="1" ht="12.75">
      <c r="A21" s="36" t="s">
        <v>5</v>
      </c>
      <c r="B21" s="48" t="s">
        <v>29</v>
      </c>
      <c r="C21" s="38">
        <v>1</v>
      </c>
      <c r="D21" s="39" t="s">
        <v>30</v>
      </c>
      <c r="E21" s="36">
        <v>82597056</v>
      </c>
      <c r="F21" s="47" t="s">
        <v>31</v>
      </c>
      <c r="G21" s="49">
        <v>91</v>
      </c>
      <c r="H21" s="49">
        <v>90</v>
      </c>
      <c r="I21" s="49">
        <v>86</v>
      </c>
      <c r="J21" s="36">
        <v>92</v>
      </c>
      <c r="K21" s="42">
        <f>SUM(G21:J21)</f>
        <v>359</v>
      </c>
      <c r="L21" s="50">
        <v>1</v>
      </c>
      <c r="M21" s="51"/>
      <c r="N21" s="51"/>
    </row>
    <row r="22" spans="1:14" s="6" customFormat="1" ht="12.75">
      <c r="A22" s="36" t="s">
        <v>5</v>
      </c>
      <c r="B22" s="48" t="s">
        <v>29</v>
      </c>
      <c r="C22" s="38">
        <v>2</v>
      </c>
      <c r="D22" s="39" t="s">
        <v>32</v>
      </c>
      <c r="E22" s="36">
        <v>82593582</v>
      </c>
      <c r="F22" s="47" t="s">
        <v>31</v>
      </c>
      <c r="G22" s="49">
        <v>86</v>
      </c>
      <c r="H22" s="49">
        <v>94</v>
      </c>
      <c r="I22" s="49">
        <v>86</v>
      </c>
      <c r="J22" s="36">
        <v>84</v>
      </c>
      <c r="K22" s="42">
        <f>SUM(G22:J22)</f>
        <v>350</v>
      </c>
      <c r="L22" s="50">
        <v>2</v>
      </c>
      <c r="M22" s="51"/>
      <c r="N22" s="51"/>
    </row>
    <row r="23" spans="1:14" s="6" customFormat="1" ht="12.75">
      <c r="A23" s="36" t="s">
        <v>5</v>
      </c>
      <c r="B23" s="48" t="s">
        <v>29</v>
      </c>
      <c r="C23" s="38">
        <v>3</v>
      </c>
      <c r="D23" s="39" t="s">
        <v>33</v>
      </c>
      <c r="E23" s="36">
        <v>82582437</v>
      </c>
      <c r="F23" s="47" t="s">
        <v>31</v>
      </c>
      <c r="G23" s="49">
        <v>78</v>
      </c>
      <c r="H23" s="49">
        <v>79</v>
      </c>
      <c r="I23" s="49">
        <v>80</v>
      </c>
      <c r="J23" s="36">
        <v>73</v>
      </c>
      <c r="K23" s="42">
        <f>SUM(G23:J23)</f>
        <v>310</v>
      </c>
      <c r="L23" s="50">
        <v>3</v>
      </c>
      <c r="M23" s="51"/>
      <c r="N23" s="51"/>
    </row>
    <row r="24" spans="1:14" s="6" customFormat="1" ht="12.75">
      <c r="A24" s="36" t="s">
        <v>5</v>
      </c>
      <c r="B24" s="48" t="s">
        <v>29</v>
      </c>
      <c r="C24" s="38">
        <v>4</v>
      </c>
      <c r="D24" s="44" t="s">
        <v>34</v>
      </c>
      <c r="E24" s="36">
        <v>82484297</v>
      </c>
      <c r="F24" s="52" t="s">
        <v>35</v>
      </c>
      <c r="G24" s="49">
        <v>82</v>
      </c>
      <c r="H24" s="49">
        <v>79</v>
      </c>
      <c r="I24" s="49">
        <v>77</v>
      </c>
      <c r="J24" s="36">
        <v>65</v>
      </c>
      <c r="K24" s="53">
        <f>SUM(G24:J24)</f>
        <v>303</v>
      </c>
      <c r="L24" s="50">
        <v>4</v>
      </c>
      <c r="M24" s="51"/>
      <c r="N24" s="51"/>
    </row>
    <row r="25" spans="1:14" s="6" customFormat="1" ht="12.75">
      <c r="A25" s="36" t="s">
        <v>5</v>
      </c>
      <c r="B25" s="48" t="s">
        <v>29</v>
      </c>
      <c r="C25" s="38">
        <v>5</v>
      </c>
      <c r="D25" s="39" t="s">
        <v>36</v>
      </c>
      <c r="E25" s="36">
        <v>82630081</v>
      </c>
      <c r="F25" s="47" t="s">
        <v>37</v>
      </c>
      <c r="G25" s="49">
        <v>64</v>
      </c>
      <c r="H25" s="49">
        <v>51</v>
      </c>
      <c r="I25" s="49">
        <v>68</v>
      </c>
      <c r="J25" s="36">
        <v>54</v>
      </c>
      <c r="K25" s="42">
        <f>SUM(G25:J25)</f>
        <v>237</v>
      </c>
      <c r="L25" s="50">
        <v>5</v>
      </c>
      <c r="M25" s="51"/>
      <c r="N25" s="51"/>
    </row>
    <row r="26" spans="1:12" s="34" customFormat="1" ht="15">
      <c r="A26" s="122" t="s">
        <v>17</v>
      </c>
      <c r="B26" s="122"/>
      <c r="C26" s="35">
        <f>COUNTA(D27:D28)</f>
        <v>2</v>
      </c>
      <c r="D26" s="123" t="s">
        <v>38</v>
      </c>
      <c r="E26" s="123"/>
      <c r="F26" s="123"/>
      <c r="G26" s="123"/>
      <c r="H26" s="123"/>
      <c r="I26" s="123"/>
      <c r="J26" s="123"/>
      <c r="K26" s="123"/>
      <c r="L26" s="123"/>
    </row>
    <row r="27" spans="1:12" ht="12.75">
      <c r="A27" s="36" t="s">
        <v>5</v>
      </c>
      <c r="B27" s="36" t="s">
        <v>39</v>
      </c>
      <c r="C27" s="38">
        <v>1</v>
      </c>
      <c r="D27" s="44" t="s">
        <v>40</v>
      </c>
      <c r="E27" s="36">
        <v>82650141</v>
      </c>
      <c r="F27" s="52" t="s">
        <v>23</v>
      </c>
      <c r="G27" s="36">
        <v>94</v>
      </c>
      <c r="H27" s="36">
        <v>87</v>
      </c>
      <c r="I27" s="36">
        <v>82</v>
      </c>
      <c r="J27" s="41"/>
      <c r="K27" s="42">
        <f>SUM(G27:J27)</f>
        <v>263</v>
      </c>
      <c r="L27" s="50">
        <v>1</v>
      </c>
    </row>
    <row r="28" spans="1:12" ht="12.75">
      <c r="A28" s="36" t="s">
        <v>5</v>
      </c>
      <c r="B28" s="36" t="s">
        <v>39</v>
      </c>
      <c r="C28" s="38">
        <v>2</v>
      </c>
      <c r="D28" s="44" t="s">
        <v>41</v>
      </c>
      <c r="E28" s="36">
        <v>82641289</v>
      </c>
      <c r="F28" s="52" t="s">
        <v>23</v>
      </c>
      <c r="G28" s="36">
        <v>69</v>
      </c>
      <c r="H28" s="36">
        <v>57</v>
      </c>
      <c r="I28" s="36">
        <v>73</v>
      </c>
      <c r="J28" s="41"/>
      <c r="K28" s="42">
        <f>SUM(G28:J28)</f>
        <v>199</v>
      </c>
      <c r="L28" s="50">
        <v>2</v>
      </c>
    </row>
    <row r="29" spans="1:12" s="34" customFormat="1" ht="15">
      <c r="A29" s="122" t="s">
        <v>17</v>
      </c>
      <c r="B29" s="122"/>
      <c r="C29" s="35">
        <f>COUNTA(D30:D38)</f>
        <v>9</v>
      </c>
      <c r="D29" s="123" t="s">
        <v>42</v>
      </c>
      <c r="E29" s="123"/>
      <c r="F29" s="123"/>
      <c r="G29" s="123"/>
      <c r="H29" s="123"/>
      <c r="I29" s="123"/>
      <c r="J29" s="123"/>
      <c r="K29" s="123"/>
      <c r="L29" s="123"/>
    </row>
    <row r="30" spans="1:14" s="6" customFormat="1" ht="12.75">
      <c r="A30" s="36" t="s">
        <v>5</v>
      </c>
      <c r="B30" s="48" t="s">
        <v>43</v>
      </c>
      <c r="C30" s="38">
        <v>1</v>
      </c>
      <c r="D30" s="44" t="s">
        <v>44</v>
      </c>
      <c r="E30" s="37">
        <v>82650144</v>
      </c>
      <c r="F30" s="54" t="s">
        <v>23</v>
      </c>
      <c r="G30" s="49">
        <v>87</v>
      </c>
      <c r="H30" s="49">
        <v>88</v>
      </c>
      <c r="I30" s="49">
        <v>88</v>
      </c>
      <c r="J30" s="41"/>
      <c r="K30" s="42">
        <f aca="true" t="shared" si="0" ref="K30:K38">SUM(G30:J30)</f>
        <v>263</v>
      </c>
      <c r="L30" s="50">
        <v>1</v>
      </c>
      <c r="M30" s="51"/>
      <c r="N30" s="51"/>
    </row>
    <row r="31" spans="1:14" s="6" customFormat="1" ht="12.75">
      <c r="A31" s="36" t="s">
        <v>5</v>
      </c>
      <c r="B31" s="48" t="s">
        <v>43</v>
      </c>
      <c r="C31" s="38">
        <v>2</v>
      </c>
      <c r="D31" s="44" t="s">
        <v>45</v>
      </c>
      <c r="E31" s="37">
        <v>82609294</v>
      </c>
      <c r="F31" s="55" t="s">
        <v>25</v>
      </c>
      <c r="G31" s="56">
        <v>85</v>
      </c>
      <c r="H31" s="56">
        <v>80</v>
      </c>
      <c r="I31" s="56">
        <v>81</v>
      </c>
      <c r="J31" s="57"/>
      <c r="K31" s="42">
        <f t="shared" si="0"/>
        <v>246</v>
      </c>
      <c r="L31" s="50">
        <v>2</v>
      </c>
      <c r="M31" s="51"/>
      <c r="N31" s="51"/>
    </row>
    <row r="32" spans="1:14" s="6" customFormat="1" ht="12.75">
      <c r="A32" s="36" t="s">
        <v>5</v>
      </c>
      <c r="B32" s="48" t="s">
        <v>43</v>
      </c>
      <c r="C32" s="38">
        <v>3</v>
      </c>
      <c r="D32" s="44" t="s">
        <v>46</v>
      </c>
      <c r="E32" s="37">
        <v>82484308</v>
      </c>
      <c r="F32" s="54" t="s">
        <v>35</v>
      </c>
      <c r="G32" s="49">
        <v>75</v>
      </c>
      <c r="H32" s="49">
        <v>87</v>
      </c>
      <c r="I32" s="49">
        <v>81</v>
      </c>
      <c r="J32" s="41"/>
      <c r="K32" s="42">
        <f t="shared" si="0"/>
        <v>243</v>
      </c>
      <c r="L32" s="50">
        <v>3</v>
      </c>
      <c r="M32" s="51"/>
      <c r="N32" s="51"/>
    </row>
    <row r="33" spans="1:14" s="6" customFormat="1" ht="12.75">
      <c r="A33" s="36" t="s">
        <v>5</v>
      </c>
      <c r="B33" s="48" t="s">
        <v>43</v>
      </c>
      <c r="C33" s="38">
        <v>4</v>
      </c>
      <c r="D33" s="44" t="s">
        <v>47</v>
      </c>
      <c r="E33" s="37">
        <v>82612507</v>
      </c>
      <c r="F33" s="55" t="s">
        <v>25</v>
      </c>
      <c r="G33" s="56">
        <v>74</v>
      </c>
      <c r="H33" s="56">
        <v>80</v>
      </c>
      <c r="I33" s="56">
        <v>76</v>
      </c>
      <c r="J33" s="57"/>
      <c r="K33" s="42">
        <f t="shared" si="0"/>
        <v>230</v>
      </c>
      <c r="L33" s="50">
        <v>4</v>
      </c>
      <c r="M33" s="51"/>
      <c r="N33" s="51"/>
    </row>
    <row r="34" spans="1:14" s="6" customFormat="1" ht="12.75">
      <c r="A34" s="36" t="s">
        <v>5</v>
      </c>
      <c r="B34" s="48" t="s">
        <v>43</v>
      </c>
      <c r="C34" s="38">
        <v>5</v>
      </c>
      <c r="D34" s="44" t="s">
        <v>48</v>
      </c>
      <c r="E34" s="37">
        <v>82462478</v>
      </c>
      <c r="F34" s="54" t="s">
        <v>49</v>
      </c>
      <c r="G34" s="49">
        <v>79</v>
      </c>
      <c r="H34" s="49">
        <v>74</v>
      </c>
      <c r="I34" s="49">
        <v>75</v>
      </c>
      <c r="J34" s="41"/>
      <c r="K34" s="42">
        <f t="shared" si="0"/>
        <v>228</v>
      </c>
      <c r="L34" s="50">
        <v>5</v>
      </c>
      <c r="M34" s="51"/>
      <c r="N34" s="51"/>
    </row>
    <row r="35" spans="1:14" s="6" customFormat="1" ht="12.75">
      <c r="A35" s="36" t="s">
        <v>5</v>
      </c>
      <c r="B35" s="48" t="s">
        <v>43</v>
      </c>
      <c r="C35" s="38">
        <v>6</v>
      </c>
      <c r="D35" s="44" t="s">
        <v>50</v>
      </c>
      <c r="E35" s="37">
        <v>82504497</v>
      </c>
      <c r="F35" s="55" t="s">
        <v>51</v>
      </c>
      <c r="G35" s="56">
        <v>71</v>
      </c>
      <c r="H35" s="56">
        <v>83</v>
      </c>
      <c r="I35" s="56">
        <v>71</v>
      </c>
      <c r="J35" s="57"/>
      <c r="K35" s="42">
        <f t="shared" si="0"/>
        <v>225</v>
      </c>
      <c r="L35" s="50">
        <v>6</v>
      </c>
      <c r="M35" s="51"/>
      <c r="N35" s="51"/>
    </row>
    <row r="36" spans="1:14" s="6" customFormat="1" ht="12.75">
      <c r="A36" s="36" t="s">
        <v>5</v>
      </c>
      <c r="B36" s="48" t="s">
        <v>43</v>
      </c>
      <c r="C36" s="38">
        <v>7</v>
      </c>
      <c r="D36" s="44" t="s">
        <v>52</v>
      </c>
      <c r="E36" s="37">
        <v>82551805</v>
      </c>
      <c r="F36" s="54" t="s">
        <v>23</v>
      </c>
      <c r="G36" s="49">
        <v>66</v>
      </c>
      <c r="H36" s="49">
        <v>65</v>
      </c>
      <c r="I36" s="49">
        <v>76</v>
      </c>
      <c r="J36" s="41"/>
      <c r="K36" s="42">
        <f t="shared" si="0"/>
        <v>207</v>
      </c>
      <c r="L36" s="50">
        <v>7</v>
      </c>
      <c r="M36" s="51"/>
      <c r="N36" s="51"/>
    </row>
    <row r="37" spans="1:14" s="6" customFormat="1" ht="12.75">
      <c r="A37" s="36" t="s">
        <v>5</v>
      </c>
      <c r="B37" s="48" t="s">
        <v>43</v>
      </c>
      <c r="C37" s="38">
        <v>8</v>
      </c>
      <c r="D37" s="44" t="s">
        <v>53</v>
      </c>
      <c r="E37" s="37">
        <v>82599654</v>
      </c>
      <c r="F37" s="54" t="s">
        <v>54</v>
      </c>
      <c r="G37" s="49">
        <v>67</v>
      </c>
      <c r="H37" s="49">
        <v>68</v>
      </c>
      <c r="I37" s="49">
        <v>65</v>
      </c>
      <c r="J37" s="41"/>
      <c r="K37" s="42">
        <f t="shared" si="0"/>
        <v>200</v>
      </c>
      <c r="L37" s="50">
        <v>8</v>
      </c>
      <c r="M37" s="51"/>
      <c r="N37" s="51"/>
    </row>
    <row r="38" spans="1:14" s="6" customFormat="1" ht="12.75">
      <c r="A38" s="36" t="s">
        <v>5</v>
      </c>
      <c r="B38" s="48" t="s">
        <v>43</v>
      </c>
      <c r="C38" s="38">
        <v>9</v>
      </c>
      <c r="D38" s="58" t="s">
        <v>55</v>
      </c>
      <c r="E38" s="59">
        <v>85553994</v>
      </c>
      <c r="F38" s="60" t="s">
        <v>56</v>
      </c>
      <c r="G38" s="61">
        <v>55</v>
      </c>
      <c r="H38" s="61">
        <v>75</v>
      </c>
      <c r="I38" s="61">
        <v>67</v>
      </c>
      <c r="J38" s="41"/>
      <c r="K38" s="42">
        <f t="shared" si="0"/>
        <v>197</v>
      </c>
      <c r="L38" s="50">
        <v>9</v>
      </c>
      <c r="M38" s="51"/>
      <c r="N38" s="51"/>
    </row>
    <row r="39" spans="1:12" s="34" customFormat="1" ht="15">
      <c r="A39" s="122" t="s">
        <v>17</v>
      </c>
      <c r="B39" s="122"/>
      <c r="C39" s="35">
        <f>COUNTA(D40:D44)</f>
        <v>5</v>
      </c>
      <c r="D39" s="123" t="s">
        <v>57</v>
      </c>
      <c r="E39" s="123"/>
      <c r="F39" s="123"/>
      <c r="G39" s="123"/>
      <c r="H39" s="123"/>
      <c r="I39" s="123"/>
      <c r="J39" s="123"/>
      <c r="K39" s="123"/>
      <c r="L39" s="123"/>
    </row>
    <row r="40" spans="1:14" s="6" customFormat="1" ht="12.75">
      <c r="A40" s="36" t="s">
        <v>5</v>
      </c>
      <c r="B40" s="48" t="s">
        <v>58</v>
      </c>
      <c r="C40" s="38">
        <v>1</v>
      </c>
      <c r="D40" s="44" t="s">
        <v>59</v>
      </c>
      <c r="E40" s="36">
        <v>82475154</v>
      </c>
      <c r="F40" s="62" t="s">
        <v>54</v>
      </c>
      <c r="G40" s="49">
        <v>86</v>
      </c>
      <c r="H40" s="49">
        <v>86</v>
      </c>
      <c r="I40" s="49">
        <v>90</v>
      </c>
      <c r="J40" s="49">
        <v>76</v>
      </c>
      <c r="K40" s="63">
        <f>SUM(G40:J40)</f>
        <v>338</v>
      </c>
      <c r="L40" s="50">
        <v>1</v>
      </c>
      <c r="M40" s="51"/>
      <c r="N40" s="51"/>
    </row>
    <row r="41" spans="1:14" s="6" customFormat="1" ht="12.75">
      <c r="A41" s="36" t="s">
        <v>5</v>
      </c>
      <c r="B41" s="48" t="s">
        <v>58</v>
      </c>
      <c r="C41" s="38">
        <v>2</v>
      </c>
      <c r="D41" s="39" t="s">
        <v>60</v>
      </c>
      <c r="E41" s="36">
        <v>82555065</v>
      </c>
      <c r="F41" s="47" t="s">
        <v>31</v>
      </c>
      <c r="G41" s="64">
        <v>76</v>
      </c>
      <c r="H41" s="64">
        <v>81</v>
      </c>
      <c r="I41" s="64">
        <v>90</v>
      </c>
      <c r="J41" s="64">
        <v>81</v>
      </c>
      <c r="K41" s="63">
        <f>SUM(G41:J41)</f>
        <v>328</v>
      </c>
      <c r="L41" s="50">
        <v>2</v>
      </c>
      <c r="M41" s="51"/>
      <c r="N41" s="51"/>
    </row>
    <row r="42" spans="1:14" s="6" customFormat="1" ht="12.75">
      <c r="A42" s="36" t="s">
        <v>5</v>
      </c>
      <c r="B42" s="48" t="s">
        <v>58</v>
      </c>
      <c r="C42" s="38">
        <v>3</v>
      </c>
      <c r="D42" s="39" t="s">
        <v>61</v>
      </c>
      <c r="E42" s="36">
        <v>82495658</v>
      </c>
      <c r="F42" s="47" t="s">
        <v>62</v>
      </c>
      <c r="G42" s="64">
        <v>79</v>
      </c>
      <c r="H42" s="64">
        <v>82</v>
      </c>
      <c r="I42" s="64">
        <v>77</v>
      </c>
      <c r="J42" s="64">
        <v>79</v>
      </c>
      <c r="K42" s="63">
        <f>SUM(G42:J42)</f>
        <v>317</v>
      </c>
      <c r="L42" s="50">
        <v>3</v>
      </c>
      <c r="M42" s="51"/>
      <c r="N42" s="51"/>
    </row>
    <row r="43" spans="1:14" s="6" customFormat="1" ht="12.75">
      <c r="A43" s="36" t="s">
        <v>5</v>
      </c>
      <c r="B43" s="48" t="s">
        <v>58</v>
      </c>
      <c r="C43" s="38">
        <v>4</v>
      </c>
      <c r="D43" s="39" t="s">
        <v>63</v>
      </c>
      <c r="E43" s="36">
        <v>82642288</v>
      </c>
      <c r="F43" s="47" t="s">
        <v>64</v>
      </c>
      <c r="G43" s="64">
        <v>66</v>
      </c>
      <c r="H43" s="64">
        <v>68</v>
      </c>
      <c r="I43" s="64">
        <v>68</v>
      </c>
      <c r="J43" s="64">
        <v>66</v>
      </c>
      <c r="K43" s="63">
        <f>SUM(G43:J43)</f>
        <v>268</v>
      </c>
      <c r="L43" s="50">
        <v>4</v>
      </c>
      <c r="M43" s="51"/>
      <c r="N43" s="51"/>
    </row>
    <row r="44" spans="1:14" s="6" customFormat="1" ht="12.75">
      <c r="A44" s="36" t="s">
        <v>5</v>
      </c>
      <c r="B44" s="48" t="s">
        <v>58</v>
      </c>
      <c r="C44" s="38">
        <v>5</v>
      </c>
      <c r="D44" s="58" t="s">
        <v>65</v>
      </c>
      <c r="E44" s="36">
        <v>82599667</v>
      </c>
      <c r="F44" s="65" t="s">
        <v>54</v>
      </c>
      <c r="G44" s="49">
        <v>38</v>
      </c>
      <c r="H44" s="49">
        <v>50</v>
      </c>
      <c r="I44" s="49">
        <v>64</v>
      </c>
      <c r="J44" s="49">
        <v>53</v>
      </c>
      <c r="K44" s="63">
        <f>SUM(G44:J44)</f>
        <v>205</v>
      </c>
      <c r="L44" s="50">
        <v>5</v>
      </c>
      <c r="M44" s="51"/>
      <c r="N44" s="51"/>
    </row>
    <row r="45" spans="1:253" s="66" customFormat="1" ht="31.5">
      <c r="A45" s="124" t="s">
        <v>66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IL45" s="29"/>
      <c r="IM45" s="29"/>
      <c r="IN45" s="29"/>
      <c r="IO45" s="29"/>
      <c r="IP45" s="29"/>
      <c r="IQ45" s="29"/>
      <c r="IR45" s="29"/>
      <c r="IS45" s="29"/>
    </row>
    <row r="46" spans="1:253" s="33" customFormat="1" ht="18.75">
      <c r="A46" s="42" t="s">
        <v>6</v>
      </c>
      <c r="B46" s="42" t="s">
        <v>7</v>
      </c>
      <c r="C46" s="42" t="s">
        <v>8</v>
      </c>
      <c r="D46" s="67" t="s">
        <v>9</v>
      </c>
      <c r="E46" s="42" t="s">
        <v>10</v>
      </c>
      <c r="F46" s="68" t="s">
        <v>11</v>
      </c>
      <c r="G46" s="42" t="s">
        <v>12</v>
      </c>
      <c r="H46" s="42" t="s">
        <v>13</v>
      </c>
      <c r="I46" s="42" t="s">
        <v>14</v>
      </c>
      <c r="J46" s="42" t="s">
        <v>15</v>
      </c>
      <c r="K46" s="69"/>
      <c r="L46" s="70"/>
      <c r="IL46" s="34"/>
      <c r="IM46" s="34"/>
      <c r="IN46" s="34"/>
      <c r="IO46" s="34"/>
      <c r="IP46" s="34"/>
      <c r="IQ46" s="34"/>
      <c r="IR46" s="34"/>
      <c r="IS46" s="34"/>
    </row>
    <row r="47" spans="1:12" s="34" customFormat="1" ht="15">
      <c r="A47" s="125" t="s">
        <v>17</v>
      </c>
      <c r="B47" s="125"/>
      <c r="C47" s="71">
        <f>COUNTA(D48:D59)</f>
        <v>12</v>
      </c>
      <c r="D47" s="126" t="s">
        <v>18</v>
      </c>
      <c r="E47" s="126"/>
      <c r="F47" s="126"/>
      <c r="G47" s="126"/>
      <c r="H47" s="126"/>
      <c r="I47" s="126"/>
      <c r="J47" s="126"/>
      <c r="K47" s="126"/>
      <c r="L47" s="126"/>
    </row>
    <row r="48" spans="1:12" ht="12.75">
      <c r="A48" s="36" t="s">
        <v>66</v>
      </c>
      <c r="B48" s="36" t="s">
        <v>19</v>
      </c>
      <c r="C48" s="38">
        <v>1</v>
      </c>
      <c r="D48" s="72" t="s">
        <v>67</v>
      </c>
      <c r="E48" s="36">
        <v>82479286</v>
      </c>
      <c r="F48" s="73" t="s">
        <v>68</v>
      </c>
      <c r="G48" s="74">
        <v>92.4</v>
      </c>
      <c r="H48" s="75">
        <v>92.9</v>
      </c>
      <c r="I48" s="76">
        <v>91.8</v>
      </c>
      <c r="J48" s="77"/>
      <c r="K48" s="78">
        <f aca="true" t="shared" si="1" ref="K48:K59">SUM(G48:J48)</f>
        <v>277.1</v>
      </c>
      <c r="L48" s="50">
        <v>1</v>
      </c>
    </row>
    <row r="49" spans="1:12" s="34" customFormat="1" ht="12.75">
      <c r="A49" s="36" t="s">
        <v>66</v>
      </c>
      <c r="B49" s="36" t="s">
        <v>19</v>
      </c>
      <c r="C49" s="38">
        <v>2</v>
      </c>
      <c r="D49" s="72" t="s">
        <v>69</v>
      </c>
      <c r="E49" s="36">
        <v>82523823</v>
      </c>
      <c r="F49" s="52" t="s">
        <v>70</v>
      </c>
      <c r="G49" s="49">
        <v>96</v>
      </c>
      <c r="H49" s="49">
        <v>89.9</v>
      </c>
      <c r="I49" s="49">
        <v>89.1</v>
      </c>
      <c r="J49" s="41"/>
      <c r="K49" s="42">
        <f t="shared" si="1"/>
        <v>275</v>
      </c>
      <c r="L49" s="50">
        <v>2</v>
      </c>
    </row>
    <row r="50" spans="1:12" ht="12.75">
      <c r="A50" s="36" t="s">
        <v>66</v>
      </c>
      <c r="B50" s="36" t="s">
        <v>19</v>
      </c>
      <c r="C50" s="38">
        <v>3</v>
      </c>
      <c r="D50" s="72" t="s">
        <v>71</v>
      </c>
      <c r="E50" s="36">
        <v>82651634</v>
      </c>
      <c r="F50" s="73" t="s">
        <v>62</v>
      </c>
      <c r="G50" s="74">
        <v>87</v>
      </c>
      <c r="H50" s="75">
        <v>84.8</v>
      </c>
      <c r="I50" s="76">
        <v>83</v>
      </c>
      <c r="J50" s="77"/>
      <c r="K50" s="78">
        <f t="shared" si="1"/>
        <v>254.8</v>
      </c>
      <c r="L50" s="50">
        <v>3</v>
      </c>
    </row>
    <row r="51" spans="1:12" ht="12.75">
      <c r="A51" s="36" t="s">
        <v>66</v>
      </c>
      <c r="B51" s="36" t="s">
        <v>19</v>
      </c>
      <c r="C51" s="38">
        <v>4</v>
      </c>
      <c r="D51" s="72" t="s">
        <v>72</v>
      </c>
      <c r="E51" s="36">
        <v>82662646</v>
      </c>
      <c r="F51" s="73" t="s">
        <v>62</v>
      </c>
      <c r="G51" s="74">
        <v>90.5</v>
      </c>
      <c r="H51" s="75">
        <v>81.9</v>
      </c>
      <c r="I51" s="76">
        <v>80.9</v>
      </c>
      <c r="J51" s="77"/>
      <c r="K51" s="78">
        <f t="shared" si="1"/>
        <v>253.3</v>
      </c>
      <c r="L51" s="50">
        <v>4</v>
      </c>
    </row>
    <row r="52" spans="1:12" s="34" customFormat="1" ht="12.75">
      <c r="A52" s="36" t="s">
        <v>66</v>
      </c>
      <c r="B52" s="36" t="s">
        <v>19</v>
      </c>
      <c r="C52" s="38">
        <v>5</v>
      </c>
      <c r="D52" s="72" t="s">
        <v>73</v>
      </c>
      <c r="E52" s="36">
        <v>82663351</v>
      </c>
      <c r="F52" s="73" t="s">
        <v>62</v>
      </c>
      <c r="G52" s="74">
        <v>84.8</v>
      </c>
      <c r="H52" s="75">
        <v>88</v>
      </c>
      <c r="I52" s="76">
        <v>78</v>
      </c>
      <c r="J52" s="77"/>
      <c r="K52" s="78">
        <f t="shared" si="1"/>
        <v>250.8</v>
      </c>
      <c r="L52" s="50">
        <v>5</v>
      </c>
    </row>
    <row r="53" spans="1:12" s="34" customFormat="1" ht="12.75">
      <c r="A53" s="36" t="s">
        <v>66</v>
      </c>
      <c r="B53" s="36" t="s">
        <v>19</v>
      </c>
      <c r="C53" s="38">
        <v>6</v>
      </c>
      <c r="D53" s="72" t="s">
        <v>74</v>
      </c>
      <c r="E53" s="36">
        <v>82616236</v>
      </c>
      <c r="F53" s="73" t="s">
        <v>25</v>
      </c>
      <c r="G53" s="76">
        <v>87.1</v>
      </c>
      <c r="H53" s="75">
        <v>73.2</v>
      </c>
      <c r="I53" s="76">
        <v>85.7</v>
      </c>
      <c r="J53" s="77"/>
      <c r="K53" s="78">
        <f t="shared" si="1"/>
        <v>246</v>
      </c>
      <c r="L53" s="50">
        <v>6</v>
      </c>
    </row>
    <row r="54" spans="1:12" s="34" customFormat="1" ht="12.75">
      <c r="A54" s="36" t="s">
        <v>66</v>
      </c>
      <c r="B54" s="36" t="s">
        <v>19</v>
      </c>
      <c r="C54" s="38">
        <v>7</v>
      </c>
      <c r="D54" s="72" t="s">
        <v>75</v>
      </c>
      <c r="E54" s="36">
        <v>82645076</v>
      </c>
      <c r="F54" s="52" t="s">
        <v>76</v>
      </c>
      <c r="G54" s="56">
        <v>83.7</v>
      </c>
      <c r="H54" s="49">
        <v>84.7</v>
      </c>
      <c r="I54" s="49">
        <v>72.8</v>
      </c>
      <c r="J54" s="41"/>
      <c r="K54" s="42">
        <f t="shared" si="1"/>
        <v>241.2</v>
      </c>
      <c r="L54" s="50">
        <v>7</v>
      </c>
    </row>
    <row r="55" spans="1:12" s="34" customFormat="1" ht="12.75">
      <c r="A55" s="36" t="s">
        <v>66</v>
      </c>
      <c r="B55" s="36" t="s">
        <v>19</v>
      </c>
      <c r="C55" s="38">
        <v>8</v>
      </c>
      <c r="D55" s="72" t="s">
        <v>77</v>
      </c>
      <c r="E55" s="36">
        <v>82647459</v>
      </c>
      <c r="F55" s="73" t="s">
        <v>78</v>
      </c>
      <c r="G55" s="74">
        <v>78.2</v>
      </c>
      <c r="H55" s="75">
        <v>68.8</v>
      </c>
      <c r="I55" s="76">
        <v>75.2</v>
      </c>
      <c r="J55" s="77"/>
      <c r="K55" s="78">
        <f t="shared" si="1"/>
        <v>222.2</v>
      </c>
      <c r="L55" s="50">
        <v>8</v>
      </c>
    </row>
    <row r="56" spans="1:12" s="34" customFormat="1" ht="12.75">
      <c r="A56" s="36" t="s">
        <v>66</v>
      </c>
      <c r="B56" s="36" t="s">
        <v>19</v>
      </c>
      <c r="C56" s="38">
        <v>9</v>
      </c>
      <c r="D56" s="72" t="s">
        <v>79</v>
      </c>
      <c r="E56" s="36">
        <v>82585937</v>
      </c>
      <c r="F56" s="73" t="s">
        <v>31</v>
      </c>
      <c r="G56" s="74">
        <v>59.5</v>
      </c>
      <c r="H56" s="75">
        <v>74.7</v>
      </c>
      <c r="I56" s="76">
        <v>66.7</v>
      </c>
      <c r="J56" s="77"/>
      <c r="K56" s="78">
        <f t="shared" si="1"/>
        <v>200.89999999999998</v>
      </c>
      <c r="L56" s="50">
        <v>9</v>
      </c>
    </row>
    <row r="57" spans="1:12" s="34" customFormat="1" ht="12.75">
      <c r="A57" s="36" t="s">
        <v>66</v>
      </c>
      <c r="B57" s="36" t="s">
        <v>19</v>
      </c>
      <c r="C57" s="38">
        <v>10</v>
      </c>
      <c r="D57" s="72" t="s">
        <v>80</v>
      </c>
      <c r="E57" s="36">
        <v>82632778</v>
      </c>
      <c r="F57" s="73" t="s">
        <v>81</v>
      </c>
      <c r="G57" s="74">
        <v>58.4</v>
      </c>
      <c r="H57" s="75">
        <v>67.8</v>
      </c>
      <c r="I57" s="76">
        <v>66.4</v>
      </c>
      <c r="J57" s="77"/>
      <c r="K57" s="78">
        <f t="shared" si="1"/>
        <v>192.6</v>
      </c>
      <c r="L57" s="50">
        <v>10</v>
      </c>
    </row>
    <row r="58" spans="1:12" s="34" customFormat="1" ht="12.75">
      <c r="A58" s="36" t="s">
        <v>66</v>
      </c>
      <c r="B58" s="36" t="s">
        <v>19</v>
      </c>
      <c r="C58" s="38">
        <v>11</v>
      </c>
      <c r="D58" s="72" t="s">
        <v>82</v>
      </c>
      <c r="E58" s="36">
        <v>82582504</v>
      </c>
      <c r="F58" s="52" t="s">
        <v>37</v>
      </c>
      <c r="G58" s="49">
        <v>50.5</v>
      </c>
      <c r="H58" s="49">
        <v>40.5</v>
      </c>
      <c r="I58" s="49">
        <v>67</v>
      </c>
      <c r="J58" s="41"/>
      <c r="K58" s="42">
        <f t="shared" si="1"/>
        <v>158</v>
      </c>
      <c r="L58" s="50">
        <v>11</v>
      </c>
    </row>
    <row r="59" spans="1:12" s="6" customFormat="1" ht="12.75">
      <c r="A59" s="36" t="s">
        <v>66</v>
      </c>
      <c r="B59" s="36" t="s">
        <v>19</v>
      </c>
      <c r="C59" s="38">
        <v>12</v>
      </c>
      <c r="D59" s="72" t="s">
        <v>83</v>
      </c>
      <c r="E59" s="36">
        <v>82579938</v>
      </c>
      <c r="F59" s="73" t="s">
        <v>81</v>
      </c>
      <c r="G59" s="74">
        <v>45.2</v>
      </c>
      <c r="H59" s="75">
        <v>48</v>
      </c>
      <c r="I59" s="76">
        <v>56.7</v>
      </c>
      <c r="J59" s="77"/>
      <c r="K59" s="78">
        <f t="shared" si="1"/>
        <v>149.9</v>
      </c>
      <c r="L59" s="50">
        <v>12</v>
      </c>
    </row>
    <row r="60" spans="1:12" s="6" customFormat="1" ht="15">
      <c r="A60" s="125" t="s">
        <v>17</v>
      </c>
      <c r="B60" s="125"/>
      <c r="C60" s="71">
        <f>COUNTA(D61:D73)</f>
        <v>13</v>
      </c>
      <c r="D60" s="126" t="s">
        <v>20</v>
      </c>
      <c r="E60" s="126"/>
      <c r="F60" s="126"/>
      <c r="G60" s="126"/>
      <c r="H60" s="126"/>
      <c r="I60" s="126"/>
      <c r="J60" s="126"/>
      <c r="K60" s="126"/>
      <c r="L60" s="126"/>
    </row>
    <row r="61" spans="1:12" s="6" customFormat="1" ht="12.75">
      <c r="A61" s="36" t="s">
        <v>66</v>
      </c>
      <c r="B61" s="37" t="s">
        <v>21</v>
      </c>
      <c r="C61" s="38">
        <v>1</v>
      </c>
      <c r="D61" s="72" t="s">
        <v>84</v>
      </c>
      <c r="E61" s="37">
        <v>82587474</v>
      </c>
      <c r="F61" s="52" t="s">
        <v>70</v>
      </c>
      <c r="G61" s="79">
        <v>88.9</v>
      </c>
      <c r="H61" s="49">
        <v>91.3</v>
      </c>
      <c r="I61" s="49">
        <v>91.5</v>
      </c>
      <c r="J61" s="41"/>
      <c r="K61" s="42">
        <f aca="true" t="shared" si="2" ref="K61:K73">SUM(G61:J61)</f>
        <v>271.7</v>
      </c>
      <c r="L61" s="80">
        <v>1</v>
      </c>
    </row>
    <row r="62" spans="1:12" s="6" customFormat="1" ht="12.75">
      <c r="A62" s="36" t="s">
        <v>66</v>
      </c>
      <c r="B62" s="37" t="s">
        <v>21</v>
      </c>
      <c r="C62" s="38">
        <v>2</v>
      </c>
      <c r="D62" s="72" t="s">
        <v>85</v>
      </c>
      <c r="E62" s="37">
        <v>82456216</v>
      </c>
      <c r="F62" s="52" t="s">
        <v>70</v>
      </c>
      <c r="G62" s="79">
        <v>77.6</v>
      </c>
      <c r="H62" s="49">
        <v>86.4</v>
      </c>
      <c r="I62" s="49">
        <v>94.1</v>
      </c>
      <c r="J62" s="41"/>
      <c r="K62" s="42">
        <f t="shared" si="2"/>
        <v>258.1</v>
      </c>
      <c r="L62" s="80">
        <v>2</v>
      </c>
    </row>
    <row r="63" spans="1:12" s="6" customFormat="1" ht="12.75">
      <c r="A63" s="36" t="s">
        <v>66</v>
      </c>
      <c r="B63" s="37" t="s">
        <v>21</v>
      </c>
      <c r="C63" s="38">
        <v>3</v>
      </c>
      <c r="D63" s="72" t="s">
        <v>24</v>
      </c>
      <c r="E63" s="37">
        <v>82558045</v>
      </c>
      <c r="F63" s="73" t="s">
        <v>25</v>
      </c>
      <c r="G63" s="74">
        <v>78.2</v>
      </c>
      <c r="H63" s="75">
        <v>84.9</v>
      </c>
      <c r="I63" s="76">
        <v>78.3</v>
      </c>
      <c r="J63" s="77"/>
      <c r="K63" s="78">
        <f t="shared" si="2"/>
        <v>241.40000000000003</v>
      </c>
      <c r="L63" s="80">
        <v>3</v>
      </c>
    </row>
    <row r="64" spans="1:12" s="6" customFormat="1" ht="12.75">
      <c r="A64" s="36" t="s">
        <v>66</v>
      </c>
      <c r="B64" s="37" t="s">
        <v>21</v>
      </c>
      <c r="C64" s="38">
        <v>4</v>
      </c>
      <c r="D64" s="72" t="s">
        <v>86</v>
      </c>
      <c r="E64" s="37">
        <v>82587861</v>
      </c>
      <c r="F64" s="73" t="s">
        <v>27</v>
      </c>
      <c r="G64" s="74">
        <v>77.9</v>
      </c>
      <c r="H64" s="75">
        <v>80.7</v>
      </c>
      <c r="I64" s="76">
        <v>77.3</v>
      </c>
      <c r="J64" s="77"/>
      <c r="K64" s="78">
        <f t="shared" si="2"/>
        <v>235.90000000000003</v>
      </c>
      <c r="L64" s="80">
        <v>4</v>
      </c>
    </row>
    <row r="65" spans="1:12" s="6" customFormat="1" ht="12.75">
      <c r="A65" s="36" t="s">
        <v>66</v>
      </c>
      <c r="B65" s="37" t="s">
        <v>21</v>
      </c>
      <c r="C65" s="38">
        <v>5</v>
      </c>
      <c r="D65" s="72" t="s">
        <v>87</v>
      </c>
      <c r="E65" s="37">
        <v>82593089</v>
      </c>
      <c r="F65" s="73" t="s">
        <v>88</v>
      </c>
      <c r="G65" s="74">
        <v>87.8</v>
      </c>
      <c r="H65" s="75">
        <v>72.6</v>
      </c>
      <c r="I65" s="76">
        <v>73.7</v>
      </c>
      <c r="J65" s="77"/>
      <c r="K65" s="78">
        <f t="shared" si="2"/>
        <v>234.09999999999997</v>
      </c>
      <c r="L65" s="80">
        <v>5</v>
      </c>
    </row>
    <row r="66" spans="1:12" s="6" customFormat="1" ht="12.75">
      <c r="A66" s="36" t="s">
        <v>66</v>
      </c>
      <c r="B66" s="37" t="s">
        <v>21</v>
      </c>
      <c r="C66" s="38">
        <v>6</v>
      </c>
      <c r="D66" s="72" t="s">
        <v>26</v>
      </c>
      <c r="E66" s="37">
        <v>82587856</v>
      </c>
      <c r="F66" s="73" t="s">
        <v>27</v>
      </c>
      <c r="G66" s="74">
        <v>86.1</v>
      </c>
      <c r="H66" s="75">
        <v>78</v>
      </c>
      <c r="I66" s="76">
        <v>63.8</v>
      </c>
      <c r="J66" s="77"/>
      <c r="K66" s="78">
        <f t="shared" si="2"/>
        <v>227.89999999999998</v>
      </c>
      <c r="L66" s="80">
        <v>6</v>
      </c>
    </row>
    <row r="67" spans="1:12" s="6" customFormat="1" ht="12.75">
      <c r="A67" s="36" t="s">
        <v>66</v>
      </c>
      <c r="B67" s="37" t="s">
        <v>21</v>
      </c>
      <c r="C67" s="38">
        <v>7</v>
      </c>
      <c r="D67" s="72" t="s">
        <v>89</v>
      </c>
      <c r="E67" s="36">
        <v>82521784</v>
      </c>
      <c r="F67" s="73" t="s">
        <v>31</v>
      </c>
      <c r="G67" s="74">
        <v>80.8</v>
      </c>
      <c r="H67" s="75">
        <v>69.8</v>
      </c>
      <c r="I67" s="76">
        <v>74.3</v>
      </c>
      <c r="J67" s="77"/>
      <c r="K67" s="78">
        <f t="shared" si="2"/>
        <v>224.89999999999998</v>
      </c>
      <c r="L67" s="80">
        <v>7</v>
      </c>
    </row>
    <row r="68" spans="1:12" s="6" customFormat="1" ht="12.75">
      <c r="A68" s="36" t="s">
        <v>66</v>
      </c>
      <c r="B68" s="37" t="s">
        <v>21</v>
      </c>
      <c r="C68" s="38">
        <v>8</v>
      </c>
      <c r="D68" s="72" t="s">
        <v>90</v>
      </c>
      <c r="E68" s="37">
        <v>82592865</v>
      </c>
      <c r="F68" s="52" t="s">
        <v>37</v>
      </c>
      <c r="G68" s="49">
        <v>70.6</v>
      </c>
      <c r="H68" s="49">
        <v>78</v>
      </c>
      <c r="I68" s="49">
        <v>75.8</v>
      </c>
      <c r="J68" s="41"/>
      <c r="K68" s="42">
        <f t="shared" si="2"/>
        <v>224.39999999999998</v>
      </c>
      <c r="L68" s="80">
        <v>8</v>
      </c>
    </row>
    <row r="69" spans="1:12" s="6" customFormat="1" ht="12.75">
      <c r="A69" s="36" t="s">
        <v>66</v>
      </c>
      <c r="B69" s="37" t="s">
        <v>21</v>
      </c>
      <c r="C69" s="38">
        <v>9</v>
      </c>
      <c r="D69" s="72" t="s">
        <v>91</v>
      </c>
      <c r="E69" s="37">
        <v>82545334</v>
      </c>
      <c r="F69" s="73" t="s">
        <v>31</v>
      </c>
      <c r="G69" s="74">
        <v>85.8</v>
      </c>
      <c r="H69" s="75">
        <v>74.4</v>
      </c>
      <c r="I69" s="76">
        <v>59.7</v>
      </c>
      <c r="J69" s="77"/>
      <c r="K69" s="78">
        <f t="shared" si="2"/>
        <v>219.89999999999998</v>
      </c>
      <c r="L69" s="80">
        <v>9</v>
      </c>
    </row>
    <row r="70" spans="1:12" s="6" customFormat="1" ht="12.75">
      <c r="A70" s="36" t="s">
        <v>66</v>
      </c>
      <c r="B70" s="37" t="s">
        <v>21</v>
      </c>
      <c r="C70" s="38">
        <v>10</v>
      </c>
      <c r="D70" s="72" t="s">
        <v>92</v>
      </c>
      <c r="E70" s="36">
        <v>82592864</v>
      </c>
      <c r="F70" s="73" t="s">
        <v>37</v>
      </c>
      <c r="G70" s="74">
        <v>62.7</v>
      </c>
      <c r="H70" s="75">
        <v>82.1</v>
      </c>
      <c r="I70" s="76">
        <v>72</v>
      </c>
      <c r="J70" s="77"/>
      <c r="K70" s="78">
        <f t="shared" si="2"/>
        <v>216.8</v>
      </c>
      <c r="L70" s="80">
        <v>10</v>
      </c>
    </row>
    <row r="71" spans="1:12" s="6" customFormat="1" ht="12.75">
      <c r="A71" s="36" t="s">
        <v>66</v>
      </c>
      <c r="B71" s="37" t="s">
        <v>21</v>
      </c>
      <c r="C71" s="38">
        <v>11</v>
      </c>
      <c r="D71" s="72" t="s">
        <v>93</v>
      </c>
      <c r="E71" s="37">
        <v>82630075</v>
      </c>
      <c r="F71" s="73" t="s">
        <v>37</v>
      </c>
      <c r="G71" s="74">
        <v>70.7</v>
      </c>
      <c r="H71" s="75">
        <v>75.2</v>
      </c>
      <c r="I71" s="76">
        <v>68.1</v>
      </c>
      <c r="J71" s="77"/>
      <c r="K71" s="78">
        <f t="shared" si="2"/>
        <v>214</v>
      </c>
      <c r="L71" s="80">
        <v>11</v>
      </c>
    </row>
    <row r="72" spans="1:12" s="6" customFormat="1" ht="12.75">
      <c r="A72" s="36" t="s">
        <v>66</v>
      </c>
      <c r="B72" s="37" t="s">
        <v>21</v>
      </c>
      <c r="C72" s="38">
        <v>12</v>
      </c>
      <c r="D72" s="81" t="s">
        <v>94</v>
      </c>
      <c r="E72" s="37">
        <v>82649392</v>
      </c>
      <c r="F72" s="52" t="s">
        <v>70</v>
      </c>
      <c r="G72" s="49">
        <v>66.1</v>
      </c>
      <c r="H72" s="49">
        <v>57.6</v>
      </c>
      <c r="I72" s="49">
        <v>62.7</v>
      </c>
      <c r="J72" s="82"/>
      <c r="K72" s="42">
        <f t="shared" si="2"/>
        <v>186.39999999999998</v>
      </c>
      <c r="L72" s="80">
        <v>12</v>
      </c>
    </row>
    <row r="73" spans="1:12" s="34" customFormat="1" ht="12.75">
      <c r="A73" s="36" t="s">
        <v>66</v>
      </c>
      <c r="B73" s="37" t="s">
        <v>21</v>
      </c>
      <c r="C73" s="38">
        <v>13</v>
      </c>
      <c r="D73" s="83" t="s">
        <v>95</v>
      </c>
      <c r="E73" s="37">
        <v>82633090</v>
      </c>
      <c r="F73" s="73" t="s">
        <v>78</v>
      </c>
      <c r="G73" s="74">
        <v>58.8</v>
      </c>
      <c r="H73" s="75">
        <v>52.4</v>
      </c>
      <c r="I73" s="76">
        <v>69</v>
      </c>
      <c r="J73" s="77"/>
      <c r="K73" s="78">
        <f t="shared" si="2"/>
        <v>180.2</v>
      </c>
      <c r="L73" s="80">
        <v>13</v>
      </c>
    </row>
    <row r="74" spans="1:12" ht="13.5" customHeight="1">
      <c r="A74" s="125" t="s">
        <v>17</v>
      </c>
      <c r="B74" s="125"/>
      <c r="C74" s="71">
        <f>COUNTA(D75:D84)</f>
        <v>10</v>
      </c>
      <c r="D74" s="126" t="s">
        <v>28</v>
      </c>
      <c r="E74" s="126"/>
      <c r="F74" s="126"/>
      <c r="G74" s="126"/>
      <c r="H74" s="126"/>
      <c r="I74" s="126"/>
      <c r="J74" s="126"/>
      <c r="K74" s="126"/>
      <c r="L74" s="126"/>
    </row>
    <row r="75" spans="1:12" ht="12.75">
      <c r="A75" s="36" t="s">
        <v>66</v>
      </c>
      <c r="B75" s="48" t="s">
        <v>29</v>
      </c>
      <c r="C75" s="43">
        <v>1</v>
      </c>
      <c r="D75" s="72" t="s">
        <v>96</v>
      </c>
      <c r="E75" s="48">
        <v>82638114</v>
      </c>
      <c r="F75" s="73" t="s">
        <v>64</v>
      </c>
      <c r="G75" s="76">
        <v>101.3</v>
      </c>
      <c r="H75" s="75">
        <v>101.6</v>
      </c>
      <c r="I75" s="76">
        <v>101.3</v>
      </c>
      <c r="J75" s="76">
        <v>100.9</v>
      </c>
      <c r="K75" s="78">
        <f aca="true" t="shared" si="3" ref="K75:K84">SUM(G75:J75)</f>
        <v>405.1</v>
      </c>
      <c r="L75" s="50">
        <v>1</v>
      </c>
    </row>
    <row r="76" spans="1:12" ht="12.75">
      <c r="A76" s="36" t="s">
        <v>66</v>
      </c>
      <c r="B76" s="48" t="s">
        <v>29</v>
      </c>
      <c r="C76" s="43">
        <v>2</v>
      </c>
      <c r="D76" s="72" t="s">
        <v>97</v>
      </c>
      <c r="E76" s="48">
        <v>82598306</v>
      </c>
      <c r="F76" s="52" t="s">
        <v>70</v>
      </c>
      <c r="G76" s="84">
        <v>91.9</v>
      </c>
      <c r="H76" s="49">
        <v>89.6</v>
      </c>
      <c r="I76" s="49">
        <v>94.7</v>
      </c>
      <c r="J76" s="49">
        <v>96.3</v>
      </c>
      <c r="K76" s="42">
        <f t="shared" si="3"/>
        <v>372.5</v>
      </c>
      <c r="L76" s="50">
        <v>2</v>
      </c>
    </row>
    <row r="77" spans="1:12" ht="12.75">
      <c r="A77" s="36" t="s">
        <v>66</v>
      </c>
      <c r="B77" s="48" t="s">
        <v>29</v>
      </c>
      <c r="C77" s="43">
        <v>3</v>
      </c>
      <c r="D77" s="72" t="s">
        <v>30</v>
      </c>
      <c r="E77" s="48">
        <v>82597056</v>
      </c>
      <c r="F77" s="73" t="s">
        <v>31</v>
      </c>
      <c r="G77" s="76">
        <v>86.6</v>
      </c>
      <c r="H77" s="75">
        <v>91.4</v>
      </c>
      <c r="I77" s="76">
        <v>88.9</v>
      </c>
      <c r="J77" s="76">
        <v>94.5</v>
      </c>
      <c r="K77" s="78">
        <f t="shared" si="3"/>
        <v>361.4</v>
      </c>
      <c r="L77" s="50">
        <v>3</v>
      </c>
    </row>
    <row r="78" spans="1:12" ht="12.75">
      <c r="A78" s="36" t="s">
        <v>66</v>
      </c>
      <c r="B78" s="48" t="s">
        <v>29</v>
      </c>
      <c r="C78" s="43">
        <v>4</v>
      </c>
      <c r="D78" s="72" t="s">
        <v>98</v>
      </c>
      <c r="E78" s="48">
        <v>82602684</v>
      </c>
      <c r="F78" s="73" t="s">
        <v>81</v>
      </c>
      <c r="G78" s="76">
        <v>90.7</v>
      </c>
      <c r="H78" s="75">
        <v>88.5</v>
      </c>
      <c r="I78" s="76">
        <v>89.9</v>
      </c>
      <c r="J78" s="76">
        <v>90.2</v>
      </c>
      <c r="K78" s="78">
        <f t="shared" si="3"/>
        <v>359.3</v>
      </c>
      <c r="L78" s="50">
        <v>4</v>
      </c>
    </row>
    <row r="79" spans="1:12" ht="12.75">
      <c r="A79" s="36" t="s">
        <v>66</v>
      </c>
      <c r="B79" s="48" t="s">
        <v>29</v>
      </c>
      <c r="C79" s="43">
        <v>5</v>
      </c>
      <c r="D79" s="72" t="s">
        <v>99</v>
      </c>
      <c r="E79" s="48">
        <v>82452272</v>
      </c>
      <c r="F79" s="73" t="s">
        <v>62</v>
      </c>
      <c r="G79" s="76">
        <v>88.3</v>
      </c>
      <c r="H79" s="75">
        <v>84</v>
      </c>
      <c r="I79" s="76">
        <v>93.2</v>
      </c>
      <c r="J79" s="76">
        <v>87.9</v>
      </c>
      <c r="K79" s="78">
        <f t="shared" si="3"/>
        <v>353.4</v>
      </c>
      <c r="L79" s="50">
        <v>5</v>
      </c>
    </row>
    <row r="80" spans="1:12" ht="12.75">
      <c r="A80" s="36" t="s">
        <v>66</v>
      </c>
      <c r="B80" s="48" t="s">
        <v>29</v>
      </c>
      <c r="C80" s="43">
        <v>6</v>
      </c>
      <c r="D80" s="72" t="s">
        <v>100</v>
      </c>
      <c r="E80" s="48">
        <v>82613519</v>
      </c>
      <c r="F80" s="73" t="s">
        <v>101</v>
      </c>
      <c r="G80" s="76">
        <v>70.4</v>
      </c>
      <c r="H80" s="75">
        <v>89.6</v>
      </c>
      <c r="I80" s="76">
        <v>83.9</v>
      </c>
      <c r="J80" s="76">
        <v>79.3</v>
      </c>
      <c r="K80" s="78">
        <f t="shared" si="3"/>
        <v>323.2</v>
      </c>
      <c r="L80" s="50">
        <v>6</v>
      </c>
    </row>
    <row r="81" spans="1:12" s="34" customFormat="1" ht="12.75">
      <c r="A81" s="36" t="s">
        <v>66</v>
      </c>
      <c r="B81" s="48" t="s">
        <v>29</v>
      </c>
      <c r="C81" s="43">
        <v>7</v>
      </c>
      <c r="D81" s="72" t="s">
        <v>102</v>
      </c>
      <c r="E81" s="48">
        <v>82644939</v>
      </c>
      <c r="F81" s="73" t="s">
        <v>27</v>
      </c>
      <c r="G81" s="76">
        <v>68.9</v>
      </c>
      <c r="H81" s="75">
        <v>75</v>
      </c>
      <c r="I81" s="76">
        <v>61.9</v>
      </c>
      <c r="J81" s="76">
        <v>74.8</v>
      </c>
      <c r="K81" s="78">
        <f t="shared" si="3"/>
        <v>280.6</v>
      </c>
      <c r="L81" s="50">
        <v>7</v>
      </c>
    </row>
    <row r="82" spans="1:12" ht="12.75">
      <c r="A82" s="36" t="s">
        <v>66</v>
      </c>
      <c r="B82" s="48" t="s">
        <v>29</v>
      </c>
      <c r="C82" s="43">
        <v>8</v>
      </c>
      <c r="D82" s="72" t="s">
        <v>103</v>
      </c>
      <c r="E82" s="48">
        <v>82490338</v>
      </c>
      <c r="F82" s="73" t="s">
        <v>78</v>
      </c>
      <c r="G82" s="76">
        <v>80.3</v>
      </c>
      <c r="H82" s="75">
        <v>63.1</v>
      </c>
      <c r="I82" s="76">
        <v>64.8</v>
      </c>
      <c r="J82" s="76">
        <v>64.1</v>
      </c>
      <c r="K82" s="78">
        <f t="shared" si="3"/>
        <v>272.29999999999995</v>
      </c>
      <c r="L82" s="50">
        <v>8</v>
      </c>
    </row>
    <row r="83" spans="1:12" ht="12.75">
      <c r="A83" s="36" t="s">
        <v>66</v>
      </c>
      <c r="B83" s="48" t="s">
        <v>29</v>
      </c>
      <c r="C83" s="43">
        <v>9</v>
      </c>
      <c r="D83" s="72" t="s">
        <v>104</v>
      </c>
      <c r="E83" s="48">
        <v>82658484</v>
      </c>
      <c r="F83" s="73" t="s">
        <v>81</v>
      </c>
      <c r="G83" s="76">
        <v>65.5</v>
      </c>
      <c r="H83" s="75">
        <v>66.6</v>
      </c>
      <c r="I83" s="76">
        <v>67.3</v>
      </c>
      <c r="J83" s="76">
        <v>60.9</v>
      </c>
      <c r="K83" s="78">
        <f t="shared" si="3"/>
        <v>260.29999999999995</v>
      </c>
      <c r="L83" s="50">
        <v>9</v>
      </c>
    </row>
    <row r="84" spans="1:12" ht="12.75">
      <c r="A84" s="36" t="s">
        <v>66</v>
      </c>
      <c r="B84" s="48" t="s">
        <v>29</v>
      </c>
      <c r="C84" s="43">
        <v>10</v>
      </c>
      <c r="D84" s="72" t="s">
        <v>105</v>
      </c>
      <c r="E84" s="48">
        <v>82590080</v>
      </c>
      <c r="F84" s="73" t="s">
        <v>68</v>
      </c>
      <c r="G84" s="76">
        <v>56</v>
      </c>
      <c r="H84" s="75">
        <v>55</v>
      </c>
      <c r="I84" s="76">
        <v>57.1</v>
      </c>
      <c r="J84" s="76">
        <v>53.2</v>
      </c>
      <c r="K84" s="78">
        <f t="shared" si="3"/>
        <v>221.3</v>
      </c>
      <c r="L84" s="50">
        <v>10</v>
      </c>
    </row>
    <row r="85" spans="1:12" ht="15">
      <c r="A85" s="125" t="s">
        <v>17</v>
      </c>
      <c r="B85" s="125"/>
      <c r="C85" s="71">
        <f>COUNTA(D86:D112)</f>
        <v>27</v>
      </c>
      <c r="D85" s="126" t="s">
        <v>38</v>
      </c>
      <c r="E85" s="126"/>
      <c r="F85" s="126"/>
      <c r="G85" s="126"/>
      <c r="H85" s="126"/>
      <c r="I85" s="126"/>
      <c r="J85" s="126"/>
      <c r="K85" s="126"/>
      <c r="L85" s="126"/>
    </row>
    <row r="86" spans="1:12" ht="12.75">
      <c r="A86" s="36" t="s">
        <v>66</v>
      </c>
      <c r="B86" s="36" t="s">
        <v>39</v>
      </c>
      <c r="C86" s="38">
        <v>1</v>
      </c>
      <c r="D86" s="72" t="s">
        <v>106</v>
      </c>
      <c r="E86" s="61">
        <v>82599653</v>
      </c>
      <c r="F86" s="85" t="s">
        <v>76</v>
      </c>
      <c r="G86" s="86">
        <v>95.8</v>
      </c>
      <c r="H86" s="49">
        <v>90.4</v>
      </c>
      <c r="I86" s="49">
        <v>91.7</v>
      </c>
      <c r="J86" s="41"/>
      <c r="K86" s="42">
        <f aca="true" t="shared" si="4" ref="K86:K112">SUM(G86:J86)</f>
        <v>277.9</v>
      </c>
      <c r="L86" s="87">
        <v>1</v>
      </c>
    </row>
    <row r="87" spans="1:12" ht="12.75">
      <c r="A87" s="36" t="s">
        <v>66</v>
      </c>
      <c r="B87" s="36" t="s">
        <v>39</v>
      </c>
      <c r="C87" s="38">
        <v>2</v>
      </c>
      <c r="D87" s="72" t="s">
        <v>107</v>
      </c>
      <c r="E87" s="36">
        <v>82585942</v>
      </c>
      <c r="F87" s="73" t="s">
        <v>31</v>
      </c>
      <c r="G87" s="76">
        <v>89.3</v>
      </c>
      <c r="H87" s="75">
        <v>90.3</v>
      </c>
      <c r="I87" s="76">
        <v>90</v>
      </c>
      <c r="J87" s="77"/>
      <c r="K87" s="78">
        <f t="shared" si="4"/>
        <v>269.6</v>
      </c>
      <c r="L87" s="87">
        <v>2</v>
      </c>
    </row>
    <row r="88" spans="1:12" ht="12.75">
      <c r="A88" s="36" t="s">
        <v>66</v>
      </c>
      <c r="B88" s="36" t="s">
        <v>39</v>
      </c>
      <c r="C88" s="38">
        <v>3</v>
      </c>
      <c r="D88" s="72" t="s">
        <v>108</v>
      </c>
      <c r="E88" s="36">
        <v>82498346</v>
      </c>
      <c r="F88" s="85" t="s">
        <v>109</v>
      </c>
      <c r="G88" s="86">
        <v>87.6</v>
      </c>
      <c r="H88" s="49">
        <v>89.1</v>
      </c>
      <c r="I88" s="49">
        <v>82.6</v>
      </c>
      <c r="J88" s="41"/>
      <c r="K88" s="42">
        <f t="shared" si="4"/>
        <v>259.29999999999995</v>
      </c>
      <c r="L88" s="87">
        <v>3</v>
      </c>
    </row>
    <row r="89" spans="1:12" ht="12.75">
      <c r="A89" s="36" t="s">
        <v>66</v>
      </c>
      <c r="B89" s="36" t="s">
        <v>39</v>
      </c>
      <c r="C89" s="38">
        <v>4</v>
      </c>
      <c r="D89" s="72" t="s">
        <v>110</v>
      </c>
      <c r="E89" s="37">
        <v>82637997</v>
      </c>
      <c r="F89" s="73" t="s">
        <v>68</v>
      </c>
      <c r="G89" s="76">
        <v>80</v>
      </c>
      <c r="H89" s="75">
        <v>88.6</v>
      </c>
      <c r="I89" s="76">
        <v>89.7</v>
      </c>
      <c r="J89" s="77"/>
      <c r="K89" s="78">
        <f t="shared" si="4"/>
        <v>258.3</v>
      </c>
      <c r="L89" s="87">
        <v>4</v>
      </c>
    </row>
    <row r="90" spans="1:12" ht="12.75">
      <c r="A90" s="36" t="s">
        <v>66</v>
      </c>
      <c r="B90" s="36" t="s">
        <v>39</v>
      </c>
      <c r="C90" s="38">
        <v>5</v>
      </c>
      <c r="D90" s="72" t="s">
        <v>111</v>
      </c>
      <c r="E90" s="36">
        <v>82593084</v>
      </c>
      <c r="F90" s="73" t="s">
        <v>88</v>
      </c>
      <c r="G90" s="76">
        <v>82</v>
      </c>
      <c r="H90" s="75">
        <v>84.8</v>
      </c>
      <c r="I90" s="76">
        <v>86.3</v>
      </c>
      <c r="J90" s="77"/>
      <c r="K90" s="78">
        <f t="shared" si="4"/>
        <v>253.10000000000002</v>
      </c>
      <c r="L90" s="87">
        <v>5</v>
      </c>
    </row>
    <row r="91" spans="1:12" ht="12.75">
      <c r="A91" s="36" t="s">
        <v>66</v>
      </c>
      <c r="B91" s="36" t="s">
        <v>39</v>
      </c>
      <c r="C91" s="38">
        <v>6</v>
      </c>
      <c r="D91" s="72" t="s">
        <v>112</v>
      </c>
      <c r="E91" s="36">
        <v>82658087</v>
      </c>
      <c r="F91" s="73" t="s">
        <v>25</v>
      </c>
      <c r="G91" s="76">
        <v>78.6</v>
      </c>
      <c r="H91" s="75">
        <v>86.9</v>
      </c>
      <c r="I91" s="76">
        <v>84.5</v>
      </c>
      <c r="J91" s="77"/>
      <c r="K91" s="78">
        <f t="shared" si="4"/>
        <v>250</v>
      </c>
      <c r="L91" s="87">
        <v>6</v>
      </c>
    </row>
    <row r="92" spans="1:12" ht="12.75">
      <c r="A92" s="36" t="s">
        <v>66</v>
      </c>
      <c r="B92" s="36" t="s">
        <v>39</v>
      </c>
      <c r="C92" s="38">
        <v>7</v>
      </c>
      <c r="D92" s="72" t="s">
        <v>113</v>
      </c>
      <c r="E92" s="36">
        <v>82641251</v>
      </c>
      <c r="F92" s="73" t="s">
        <v>51</v>
      </c>
      <c r="G92" s="76">
        <v>85.7</v>
      </c>
      <c r="H92" s="75">
        <v>79.3</v>
      </c>
      <c r="I92" s="76">
        <v>83.3</v>
      </c>
      <c r="J92" s="77"/>
      <c r="K92" s="78">
        <f t="shared" si="4"/>
        <v>248.3</v>
      </c>
      <c r="L92" s="87">
        <v>7</v>
      </c>
    </row>
    <row r="93" spans="1:12" ht="12.75">
      <c r="A93" s="36" t="s">
        <v>66</v>
      </c>
      <c r="B93" s="36" t="s">
        <v>39</v>
      </c>
      <c r="C93" s="38">
        <v>8</v>
      </c>
      <c r="D93" s="88" t="s">
        <v>114</v>
      </c>
      <c r="E93" s="89">
        <v>82599654</v>
      </c>
      <c r="F93" s="90" t="s">
        <v>76</v>
      </c>
      <c r="G93" s="86">
        <v>75.9</v>
      </c>
      <c r="H93" s="49">
        <v>87.1</v>
      </c>
      <c r="I93" s="49">
        <v>84.8</v>
      </c>
      <c r="J93" s="41"/>
      <c r="K93" s="42">
        <f t="shared" si="4"/>
        <v>247.8</v>
      </c>
      <c r="L93" s="87">
        <v>8</v>
      </c>
    </row>
    <row r="94" spans="1:12" ht="12.75">
      <c r="A94" s="36" t="s">
        <v>66</v>
      </c>
      <c r="B94" s="36" t="s">
        <v>39</v>
      </c>
      <c r="C94" s="38">
        <v>9</v>
      </c>
      <c r="D94" s="72" t="s">
        <v>115</v>
      </c>
      <c r="E94" s="36">
        <v>82586788</v>
      </c>
      <c r="F94" s="73" t="s">
        <v>37</v>
      </c>
      <c r="G94" s="76">
        <v>81.5</v>
      </c>
      <c r="H94" s="75">
        <v>79</v>
      </c>
      <c r="I94" s="76">
        <v>85.2</v>
      </c>
      <c r="J94" s="77"/>
      <c r="K94" s="78">
        <f t="shared" si="4"/>
        <v>245.7</v>
      </c>
      <c r="L94" s="87">
        <v>9</v>
      </c>
    </row>
    <row r="95" spans="1:12" ht="12.75">
      <c r="A95" s="36" t="s">
        <v>66</v>
      </c>
      <c r="B95" s="36" t="s">
        <v>39</v>
      </c>
      <c r="C95" s="38">
        <v>10</v>
      </c>
      <c r="D95" s="72" t="s">
        <v>116</v>
      </c>
      <c r="E95" s="36">
        <v>82599672</v>
      </c>
      <c r="F95" s="52" t="s">
        <v>76</v>
      </c>
      <c r="G95" s="86">
        <v>84</v>
      </c>
      <c r="H95" s="49">
        <v>84.4</v>
      </c>
      <c r="I95" s="49">
        <v>76.7</v>
      </c>
      <c r="J95" s="41"/>
      <c r="K95" s="42">
        <f t="shared" si="4"/>
        <v>245.10000000000002</v>
      </c>
      <c r="L95" s="87">
        <v>10</v>
      </c>
    </row>
    <row r="96" spans="1:12" ht="12.75">
      <c r="A96" s="36" t="s">
        <v>66</v>
      </c>
      <c r="B96" s="36" t="s">
        <v>39</v>
      </c>
      <c r="C96" s="38">
        <v>11</v>
      </c>
      <c r="D96" s="72" t="s">
        <v>117</v>
      </c>
      <c r="E96" s="36">
        <v>82590895</v>
      </c>
      <c r="F96" s="73" t="s">
        <v>64</v>
      </c>
      <c r="G96" s="76">
        <v>79.8</v>
      </c>
      <c r="H96" s="75">
        <v>81.2</v>
      </c>
      <c r="I96" s="76">
        <v>83</v>
      </c>
      <c r="J96" s="77"/>
      <c r="K96" s="78">
        <f t="shared" si="4"/>
        <v>244</v>
      </c>
      <c r="L96" s="87">
        <v>11</v>
      </c>
    </row>
    <row r="97" spans="1:12" ht="12.75">
      <c r="A97" s="36" t="s">
        <v>66</v>
      </c>
      <c r="B97" s="36" t="s">
        <v>39</v>
      </c>
      <c r="C97" s="38">
        <v>12</v>
      </c>
      <c r="D97" s="72" t="s">
        <v>118</v>
      </c>
      <c r="E97" s="36">
        <v>82648448</v>
      </c>
      <c r="F97" s="73" t="s">
        <v>62</v>
      </c>
      <c r="G97" s="76">
        <v>85.6</v>
      </c>
      <c r="H97" s="75">
        <v>78</v>
      </c>
      <c r="I97" s="76">
        <v>74.7</v>
      </c>
      <c r="J97" s="77"/>
      <c r="K97" s="78">
        <f t="shared" si="4"/>
        <v>238.3</v>
      </c>
      <c r="L97" s="87">
        <v>12</v>
      </c>
    </row>
    <row r="98" spans="1:12" ht="12.75">
      <c r="A98" s="36" t="s">
        <v>66</v>
      </c>
      <c r="B98" s="36" t="s">
        <v>39</v>
      </c>
      <c r="C98" s="38">
        <v>13</v>
      </c>
      <c r="D98" s="91" t="s">
        <v>119</v>
      </c>
      <c r="E98" s="92">
        <v>82638049</v>
      </c>
      <c r="F98" s="52" t="s">
        <v>37</v>
      </c>
      <c r="G98" s="86">
        <v>82.4</v>
      </c>
      <c r="H98" s="49">
        <v>80</v>
      </c>
      <c r="I98" s="49">
        <v>75.4</v>
      </c>
      <c r="J98" s="41"/>
      <c r="K98" s="42">
        <f t="shared" si="4"/>
        <v>237.8</v>
      </c>
      <c r="L98" s="87">
        <v>13</v>
      </c>
    </row>
    <row r="99" spans="1:12" ht="12.75">
      <c r="A99" s="36" t="s">
        <v>66</v>
      </c>
      <c r="B99" s="36" t="s">
        <v>39</v>
      </c>
      <c r="C99" s="38">
        <v>14</v>
      </c>
      <c r="D99" s="72" t="s">
        <v>120</v>
      </c>
      <c r="E99" s="36">
        <v>82630065</v>
      </c>
      <c r="F99" s="73" t="s">
        <v>37</v>
      </c>
      <c r="G99" s="76">
        <v>72</v>
      </c>
      <c r="H99" s="75">
        <v>78.3</v>
      </c>
      <c r="I99" s="76">
        <v>84.7</v>
      </c>
      <c r="J99" s="77"/>
      <c r="K99" s="78">
        <f t="shared" si="4"/>
        <v>235</v>
      </c>
      <c r="L99" s="87">
        <v>14</v>
      </c>
    </row>
    <row r="100" spans="1:12" ht="12.75">
      <c r="A100" s="36" t="s">
        <v>66</v>
      </c>
      <c r="B100" s="36" t="s">
        <v>39</v>
      </c>
      <c r="C100" s="38">
        <v>15</v>
      </c>
      <c r="D100" s="72" t="s">
        <v>121</v>
      </c>
      <c r="E100" s="36">
        <v>82653044</v>
      </c>
      <c r="F100" s="52" t="s">
        <v>122</v>
      </c>
      <c r="G100" s="49">
        <v>73.4</v>
      </c>
      <c r="H100" s="49">
        <v>82.9</v>
      </c>
      <c r="I100" s="49">
        <v>74.7</v>
      </c>
      <c r="J100" s="41"/>
      <c r="K100" s="42">
        <f t="shared" si="4"/>
        <v>231</v>
      </c>
      <c r="L100" s="87">
        <v>15</v>
      </c>
    </row>
    <row r="101" spans="1:12" ht="12.75">
      <c r="A101" s="36" t="s">
        <v>66</v>
      </c>
      <c r="B101" s="36" t="s">
        <v>39</v>
      </c>
      <c r="C101" s="38">
        <v>16</v>
      </c>
      <c r="D101" s="72" t="s">
        <v>123</v>
      </c>
      <c r="E101" s="36">
        <v>82640320</v>
      </c>
      <c r="F101" s="73" t="s">
        <v>81</v>
      </c>
      <c r="G101" s="76">
        <v>71</v>
      </c>
      <c r="H101" s="75">
        <v>70.5</v>
      </c>
      <c r="I101" s="76">
        <v>83.7</v>
      </c>
      <c r="J101" s="77"/>
      <c r="K101" s="78">
        <f t="shared" si="4"/>
        <v>225.2</v>
      </c>
      <c r="L101" s="87">
        <v>16</v>
      </c>
    </row>
    <row r="102" spans="1:12" ht="12.75">
      <c r="A102" s="36" t="s">
        <v>66</v>
      </c>
      <c r="B102" s="36" t="s">
        <v>39</v>
      </c>
      <c r="C102" s="38">
        <v>17</v>
      </c>
      <c r="D102" s="93" t="s">
        <v>124</v>
      </c>
      <c r="E102" s="49">
        <v>82663425</v>
      </c>
      <c r="F102" s="94" t="s">
        <v>25</v>
      </c>
      <c r="G102" s="76">
        <v>71.5</v>
      </c>
      <c r="H102" s="75">
        <v>72.6</v>
      </c>
      <c r="I102" s="76">
        <v>73</v>
      </c>
      <c r="J102" s="77"/>
      <c r="K102" s="78">
        <f t="shared" si="4"/>
        <v>217.1</v>
      </c>
      <c r="L102" s="87">
        <v>17</v>
      </c>
    </row>
    <row r="103" spans="1:12" ht="12.75">
      <c r="A103" s="36" t="s">
        <v>66</v>
      </c>
      <c r="B103" s="36" t="s">
        <v>39</v>
      </c>
      <c r="C103" s="38">
        <v>18</v>
      </c>
      <c r="D103" s="72" t="s">
        <v>125</v>
      </c>
      <c r="E103" s="36">
        <v>82664782</v>
      </c>
      <c r="F103" s="73" t="s">
        <v>27</v>
      </c>
      <c r="G103" s="76">
        <v>72.8</v>
      </c>
      <c r="H103" s="75">
        <v>69.9</v>
      </c>
      <c r="I103" s="76">
        <v>74.2</v>
      </c>
      <c r="J103" s="77"/>
      <c r="K103" s="78">
        <f t="shared" si="4"/>
        <v>216.89999999999998</v>
      </c>
      <c r="L103" s="87">
        <v>18</v>
      </c>
    </row>
    <row r="104" spans="1:12" ht="12.75">
      <c r="A104" s="36" t="s">
        <v>66</v>
      </c>
      <c r="B104" s="36" t="s">
        <v>39</v>
      </c>
      <c r="C104" s="38">
        <v>19</v>
      </c>
      <c r="D104" s="72" t="s">
        <v>126</v>
      </c>
      <c r="E104" s="61">
        <v>82648925</v>
      </c>
      <c r="F104" s="85" t="s">
        <v>37</v>
      </c>
      <c r="G104" s="49">
        <v>69.3</v>
      </c>
      <c r="H104" s="49">
        <v>73.3</v>
      </c>
      <c r="I104" s="49">
        <v>71.2</v>
      </c>
      <c r="J104" s="41"/>
      <c r="K104" s="42">
        <f t="shared" si="4"/>
        <v>213.8</v>
      </c>
      <c r="L104" s="87">
        <v>19</v>
      </c>
    </row>
    <row r="105" spans="1:12" ht="12.75">
      <c r="A105" s="36" t="s">
        <v>66</v>
      </c>
      <c r="B105" s="36" t="s">
        <v>39</v>
      </c>
      <c r="C105" s="38">
        <v>20</v>
      </c>
      <c r="D105" s="72" t="s">
        <v>127</v>
      </c>
      <c r="E105" s="37">
        <v>82645069</v>
      </c>
      <c r="F105" s="95" t="s">
        <v>76</v>
      </c>
      <c r="G105" s="49">
        <v>73.9</v>
      </c>
      <c r="H105" s="49">
        <v>78.3</v>
      </c>
      <c r="I105" s="49">
        <v>61</v>
      </c>
      <c r="J105" s="41"/>
      <c r="K105" s="42">
        <f t="shared" si="4"/>
        <v>213.2</v>
      </c>
      <c r="L105" s="87">
        <v>20</v>
      </c>
    </row>
    <row r="106" spans="1:12" ht="12.75">
      <c r="A106" s="36" t="s">
        <v>66</v>
      </c>
      <c r="B106" s="36" t="s">
        <v>39</v>
      </c>
      <c r="C106" s="38">
        <v>21</v>
      </c>
      <c r="D106" s="72" t="s">
        <v>128</v>
      </c>
      <c r="E106" s="36">
        <v>82642274</v>
      </c>
      <c r="F106" s="73" t="s">
        <v>31</v>
      </c>
      <c r="G106" s="76">
        <v>62.7</v>
      </c>
      <c r="H106" s="75">
        <v>74.8</v>
      </c>
      <c r="I106" s="76">
        <v>71.5</v>
      </c>
      <c r="J106" s="77"/>
      <c r="K106" s="78">
        <f t="shared" si="4"/>
        <v>209</v>
      </c>
      <c r="L106" s="87">
        <v>21</v>
      </c>
    </row>
    <row r="107" spans="1:12" ht="12.75">
      <c r="A107" s="36" t="s">
        <v>66</v>
      </c>
      <c r="B107" s="36" t="s">
        <v>39</v>
      </c>
      <c r="C107" s="38">
        <v>22</v>
      </c>
      <c r="D107" s="72" t="s">
        <v>129</v>
      </c>
      <c r="E107" s="36">
        <v>82665780</v>
      </c>
      <c r="F107" s="73" t="s">
        <v>37</v>
      </c>
      <c r="G107" s="76">
        <v>70.7</v>
      </c>
      <c r="H107" s="75">
        <v>62.6</v>
      </c>
      <c r="I107" s="76">
        <v>74.4</v>
      </c>
      <c r="J107" s="77"/>
      <c r="K107" s="78">
        <f t="shared" si="4"/>
        <v>207.70000000000002</v>
      </c>
      <c r="L107" s="87">
        <v>22</v>
      </c>
    </row>
    <row r="108" spans="1:12" ht="12.75">
      <c r="A108" s="36" t="s">
        <v>66</v>
      </c>
      <c r="B108" s="36" t="s">
        <v>39</v>
      </c>
      <c r="C108" s="38">
        <v>23</v>
      </c>
      <c r="D108" s="72" t="s">
        <v>130</v>
      </c>
      <c r="E108" s="96">
        <v>82648926</v>
      </c>
      <c r="F108" s="52" t="s">
        <v>37</v>
      </c>
      <c r="G108" s="86">
        <v>66.5</v>
      </c>
      <c r="H108" s="49">
        <v>62.5</v>
      </c>
      <c r="I108" s="49">
        <v>65.4</v>
      </c>
      <c r="J108" s="41"/>
      <c r="K108" s="42">
        <f t="shared" si="4"/>
        <v>194.4</v>
      </c>
      <c r="L108" s="87">
        <v>23</v>
      </c>
    </row>
    <row r="109" spans="1:12" ht="12.75">
      <c r="A109" s="36" t="s">
        <v>66</v>
      </c>
      <c r="B109" s="36" t="s">
        <v>39</v>
      </c>
      <c r="C109" s="38">
        <v>24</v>
      </c>
      <c r="D109" s="93" t="s">
        <v>131</v>
      </c>
      <c r="E109" s="97">
        <v>82645064</v>
      </c>
      <c r="F109" s="98" t="s">
        <v>76</v>
      </c>
      <c r="G109" s="86">
        <v>64.6</v>
      </c>
      <c r="H109" s="49">
        <v>62.1</v>
      </c>
      <c r="I109" s="49">
        <v>56.6</v>
      </c>
      <c r="J109" s="41"/>
      <c r="K109" s="42">
        <f t="shared" si="4"/>
        <v>183.29999999999998</v>
      </c>
      <c r="L109" s="87">
        <v>24</v>
      </c>
    </row>
    <row r="110" spans="1:12" ht="12.75">
      <c r="A110" s="36" t="s">
        <v>66</v>
      </c>
      <c r="B110" s="36" t="s">
        <v>39</v>
      </c>
      <c r="C110" s="38">
        <v>25</v>
      </c>
      <c r="D110" s="72" t="s">
        <v>132</v>
      </c>
      <c r="E110" s="36">
        <v>82641972</v>
      </c>
      <c r="F110" s="73" t="s">
        <v>81</v>
      </c>
      <c r="G110" s="76">
        <v>62.3</v>
      </c>
      <c r="H110" s="75">
        <v>62.5</v>
      </c>
      <c r="I110" s="76">
        <v>57.9</v>
      </c>
      <c r="J110" s="77"/>
      <c r="K110" s="78">
        <f t="shared" si="4"/>
        <v>182.7</v>
      </c>
      <c r="L110" s="87">
        <v>25</v>
      </c>
    </row>
    <row r="111" spans="1:12" ht="12.75">
      <c r="A111" s="36" t="s">
        <v>66</v>
      </c>
      <c r="B111" s="36" t="s">
        <v>39</v>
      </c>
      <c r="C111" s="38">
        <v>26</v>
      </c>
      <c r="D111" s="72" t="s">
        <v>133</v>
      </c>
      <c r="E111" s="96">
        <v>82645063</v>
      </c>
      <c r="F111" s="52" t="s">
        <v>76</v>
      </c>
      <c r="G111" s="86">
        <v>41.7</v>
      </c>
      <c r="H111" s="49">
        <v>35.8</v>
      </c>
      <c r="I111" s="49">
        <v>49.9</v>
      </c>
      <c r="J111" s="41"/>
      <c r="K111" s="42">
        <f t="shared" si="4"/>
        <v>127.4</v>
      </c>
      <c r="L111" s="87">
        <v>26</v>
      </c>
    </row>
    <row r="112" spans="1:12" ht="12.75">
      <c r="A112" s="36" t="s">
        <v>66</v>
      </c>
      <c r="B112" s="36" t="s">
        <v>39</v>
      </c>
      <c r="C112" s="38">
        <v>27</v>
      </c>
      <c r="D112" s="72" t="s">
        <v>134</v>
      </c>
      <c r="E112" s="96">
        <v>82645073</v>
      </c>
      <c r="F112" s="52" t="s">
        <v>76</v>
      </c>
      <c r="G112" s="86">
        <v>34.5</v>
      </c>
      <c r="H112" s="49">
        <v>35.2</v>
      </c>
      <c r="I112" s="49">
        <v>33.1</v>
      </c>
      <c r="J112" s="41"/>
      <c r="K112" s="42">
        <f t="shared" si="4"/>
        <v>102.80000000000001</v>
      </c>
      <c r="L112" s="87">
        <v>27</v>
      </c>
    </row>
    <row r="113" spans="1:14" s="6" customFormat="1" ht="15">
      <c r="A113" s="125" t="s">
        <v>17</v>
      </c>
      <c r="B113" s="125"/>
      <c r="C113" s="71">
        <f>COUNTA(D114:D148)</f>
        <v>35</v>
      </c>
      <c r="D113" s="126" t="s">
        <v>42</v>
      </c>
      <c r="E113" s="126"/>
      <c r="F113" s="126"/>
      <c r="G113" s="126"/>
      <c r="H113" s="126"/>
      <c r="I113" s="126"/>
      <c r="J113" s="126"/>
      <c r="K113" s="126"/>
      <c r="L113" s="126"/>
      <c r="M113" s="51"/>
      <c r="N113" s="51"/>
    </row>
    <row r="114" spans="1:14" s="6" customFormat="1" ht="12.75">
      <c r="A114" s="36" t="s">
        <v>66</v>
      </c>
      <c r="B114" s="37" t="s">
        <v>43</v>
      </c>
      <c r="C114" s="38">
        <v>1</v>
      </c>
      <c r="D114" s="83" t="s">
        <v>50</v>
      </c>
      <c r="E114" s="37">
        <v>82504497</v>
      </c>
      <c r="F114" s="47" t="s">
        <v>51</v>
      </c>
      <c r="G114" s="76">
        <v>91.4</v>
      </c>
      <c r="H114" s="76">
        <v>95.9</v>
      </c>
      <c r="I114" s="76">
        <v>89</v>
      </c>
      <c r="J114" s="77"/>
      <c r="K114" s="78">
        <f aca="true" t="shared" si="5" ref="K114:K148">SUM(G114:J114)</f>
        <v>276.3</v>
      </c>
      <c r="L114" s="50">
        <v>1</v>
      </c>
      <c r="M114" s="51"/>
      <c r="N114" s="51"/>
    </row>
    <row r="115" spans="1:14" s="6" customFormat="1" ht="12.75">
      <c r="A115" s="36" t="s">
        <v>66</v>
      </c>
      <c r="B115" s="37" t="s">
        <v>43</v>
      </c>
      <c r="C115" s="38">
        <v>2</v>
      </c>
      <c r="D115" s="83" t="s">
        <v>135</v>
      </c>
      <c r="E115" s="37">
        <v>82615774</v>
      </c>
      <c r="F115" s="40" t="s">
        <v>62</v>
      </c>
      <c r="G115" s="76">
        <v>90.5</v>
      </c>
      <c r="H115" s="76">
        <v>93.8</v>
      </c>
      <c r="I115" s="76">
        <v>91.2</v>
      </c>
      <c r="J115" s="77"/>
      <c r="K115" s="78">
        <f t="shared" si="5"/>
        <v>275.5</v>
      </c>
      <c r="L115" s="50">
        <v>2</v>
      </c>
      <c r="M115" s="51"/>
      <c r="N115" s="51"/>
    </row>
    <row r="116" spans="1:14" s="6" customFormat="1" ht="12.75">
      <c r="A116" s="36" t="s">
        <v>66</v>
      </c>
      <c r="B116" s="37" t="s">
        <v>43</v>
      </c>
      <c r="C116" s="38">
        <v>3</v>
      </c>
      <c r="D116" s="99" t="s">
        <v>136</v>
      </c>
      <c r="E116" s="37">
        <v>82515517</v>
      </c>
      <c r="F116" s="100" t="s">
        <v>137</v>
      </c>
      <c r="G116" s="49">
        <v>94</v>
      </c>
      <c r="H116" s="49">
        <v>94.2</v>
      </c>
      <c r="I116" s="49">
        <v>86.5</v>
      </c>
      <c r="J116" s="41"/>
      <c r="K116" s="42">
        <f t="shared" si="5"/>
        <v>274.7</v>
      </c>
      <c r="L116" s="50">
        <v>3</v>
      </c>
      <c r="M116" s="51"/>
      <c r="N116" s="51"/>
    </row>
    <row r="117" spans="1:14" s="6" customFormat="1" ht="12.75">
      <c r="A117" s="36" t="s">
        <v>66</v>
      </c>
      <c r="B117" s="36" t="s">
        <v>43</v>
      </c>
      <c r="C117" s="38">
        <v>4</v>
      </c>
      <c r="D117" s="83" t="s">
        <v>138</v>
      </c>
      <c r="E117" s="37">
        <v>82491434</v>
      </c>
      <c r="F117" s="47" t="s">
        <v>139</v>
      </c>
      <c r="G117" s="76">
        <v>93.3</v>
      </c>
      <c r="H117" s="76">
        <v>87.3</v>
      </c>
      <c r="I117" s="76">
        <v>87.7</v>
      </c>
      <c r="J117" s="77"/>
      <c r="K117" s="78">
        <f t="shared" si="5"/>
        <v>268.3</v>
      </c>
      <c r="L117" s="50">
        <v>4</v>
      </c>
      <c r="M117" s="51"/>
      <c r="N117" s="51"/>
    </row>
    <row r="118" spans="1:14" s="6" customFormat="1" ht="12.75">
      <c r="A118" s="36" t="s">
        <v>66</v>
      </c>
      <c r="B118" s="37" t="s">
        <v>43</v>
      </c>
      <c r="C118" s="38">
        <v>5</v>
      </c>
      <c r="D118" s="83" t="s">
        <v>140</v>
      </c>
      <c r="E118" s="37">
        <v>82485222</v>
      </c>
      <c r="F118" s="47" t="s">
        <v>64</v>
      </c>
      <c r="G118" s="76">
        <v>88.7</v>
      </c>
      <c r="H118" s="76">
        <v>86.1</v>
      </c>
      <c r="I118" s="76">
        <v>91.8</v>
      </c>
      <c r="J118" s="77"/>
      <c r="K118" s="78">
        <f t="shared" si="5"/>
        <v>266.6</v>
      </c>
      <c r="L118" s="50">
        <v>5</v>
      </c>
      <c r="M118" s="51"/>
      <c r="N118" s="51"/>
    </row>
    <row r="119" spans="1:14" s="6" customFormat="1" ht="12.75">
      <c r="A119" s="36" t="s">
        <v>66</v>
      </c>
      <c r="B119" s="37" t="s">
        <v>43</v>
      </c>
      <c r="C119" s="38">
        <v>6</v>
      </c>
      <c r="D119" s="83" t="s">
        <v>141</v>
      </c>
      <c r="E119" s="37">
        <v>82596708</v>
      </c>
      <c r="F119" s="47" t="s">
        <v>62</v>
      </c>
      <c r="G119" s="76">
        <v>84.7</v>
      </c>
      <c r="H119" s="76">
        <v>87.6</v>
      </c>
      <c r="I119" s="76">
        <v>86.5</v>
      </c>
      <c r="J119" s="77"/>
      <c r="K119" s="78">
        <f t="shared" si="5"/>
        <v>258.8</v>
      </c>
      <c r="L119" s="50">
        <v>6</v>
      </c>
      <c r="M119" s="51"/>
      <c r="N119" s="51"/>
    </row>
    <row r="120" spans="1:12" ht="12.75">
      <c r="A120" s="36" t="s">
        <v>66</v>
      </c>
      <c r="B120" s="37" t="s">
        <v>43</v>
      </c>
      <c r="C120" s="38">
        <v>7</v>
      </c>
      <c r="D120" s="83" t="s">
        <v>142</v>
      </c>
      <c r="E120" s="37">
        <v>82628901</v>
      </c>
      <c r="F120" s="47" t="s">
        <v>78</v>
      </c>
      <c r="G120" s="76">
        <v>86.4</v>
      </c>
      <c r="H120" s="76">
        <v>85.8</v>
      </c>
      <c r="I120" s="76">
        <v>86.6</v>
      </c>
      <c r="J120" s="77"/>
      <c r="K120" s="78">
        <f t="shared" si="5"/>
        <v>258.79999999999995</v>
      </c>
      <c r="L120" s="50">
        <v>7</v>
      </c>
    </row>
    <row r="121" spans="1:253" ht="12" customHeight="1">
      <c r="A121" s="36" t="s">
        <v>66</v>
      </c>
      <c r="B121" s="37" t="s">
        <v>43</v>
      </c>
      <c r="C121" s="38">
        <v>8</v>
      </c>
      <c r="D121" s="83" t="s">
        <v>143</v>
      </c>
      <c r="E121" s="36">
        <v>82620729</v>
      </c>
      <c r="F121" s="47" t="s">
        <v>62</v>
      </c>
      <c r="G121" s="76">
        <v>91.2</v>
      </c>
      <c r="H121" s="76">
        <v>78.5</v>
      </c>
      <c r="I121" s="76">
        <v>85.8</v>
      </c>
      <c r="J121" s="77"/>
      <c r="K121" s="78">
        <f t="shared" si="5"/>
        <v>255.5</v>
      </c>
      <c r="L121" s="50">
        <v>8</v>
      </c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</row>
    <row r="122" spans="1:253" ht="12" customHeight="1">
      <c r="A122" s="36" t="s">
        <v>66</v>
      </c>
      <c r="B122" s="37" t="s">
        <v>43</v>
      </c>
      <c r="C122" s="38">
        <v>9</v>
      </c>
      <c r="D122" s="101" t="s">
        <v>144</v>
      </c>
      <c r="E122" s="102">
        <v>82562237</v>
      </c>
      <c r="F122" s="95" t="s">
        <v>76</v>
      </c>
      <c r="G122" s="49">
        <v>83.7</v>
      </c>
      <c r="H122" s="49">
        <v>78</v>
      </c>
      <c r="I122" s="49">
        <v>91</v>
      </c>
      <c r="J122" s="41"/>
      <c r="K122" s="42">
        <f t="shared" si="5"/>
        <v>252.7</v>
      </c>
      <c r="L122" s="50">
        <v>9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</row>
    <row r="123" spans="1:253" ht="12.75">
      <c r="A123" s="36" t="s">
        <v>66</v>
      </c>
      <c r="B123" s="37" t="s">
        <v>43</v>
      </c>
      <c r="C123" s="38">
        <v>10</v>
      </c>
      <c r="D123" s="83" t="s">
        <v>145</v>
      </c>
      <c r="E123" s="37">
        <v>82642366</v>
      </c>
      <c r="F123" s="47" t="s">
        <v>62</v>
      </c>
      <c r="G123" s="76">
        <v>82.8</v>
      </c>
      <c r="H123" s="76">
        <v>87.9</v>
      </c>
      <c r="I123" s="76">
        <v>81.7</v>
      </c>
      <c r="J123" s="77"/>
      <c r="K123" s="78">
        <f t="shared" si="5"/>
        <v>252.39999999999998</v>
      </c>
      <c r="L123" s="50">
        <v>10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</row>
    <row r="124" spans="1:253" ht="12.75">
      <c r="A124" s="36" t="s">
        <v>66</v>
      </c>
      <c r="B124" s="37" t="s">
        <v>43</v>
      </c>
      <c r="C124" s="38">
        <v>11</v>
      </c>
      <c r="D124" s="72" t="s">
        <v>146</v>
      </c>
      <c r="E124" s="37">
        <v>82462478</v>
      </c>
      <c r="F124" s="54" t="s">
        <v>76</v>
      </c>
      <c r="G124" s="86">
        <v>82.1</v>
      </c>
      <c r="H124" s="49">
        <v>83.7</v>
      </c>
      <c r="I124" s="49">
        <v>85.7</v>
      </c>
      <c r="J124" s="41"/>
      <c r="K124" s="42">
        <f t="shared" si="5"/>
        <v>251.5</v>
      </c>
      <c r="L124" s="50">
        <v>11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</row>
    <row r="125" spans="1:253" ht="12.75">
      <c r="A125" s="36" t="s">
        <v>66</v>
      </c>
      <c r="B125" s="37" t="s">
        <v>43</v>
      </c>
      <c r="C125" s="38">
        <v>12</v>
      </c>
      <c r="D125" s="83" t="s">
        <v>147</v>
      </c>
      <c r="E125" s="36">
        <v>82485226</v>
      </c>
      <c r="F125" s="47" t="s">
        <v>81</v>
      </c>
      <c r="G125" s="76">
        <v>76.4</v>
      </c>
      <c r="H125" s="76">
        <v>86.4</v>
      </c>
      <c r="I125" s="76">
        <v>88.3</v>
      </c>
      <c r="J125" s="77"/>
      <c r="K125" s="78">
        <f t="shared" si="5"/>
        <v>251.10000000000002</v>
      </c>
      <c r="L125" s="50">
        <v>12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</row>
    <row r="126" spans="1:253" ht="12.75">
      <c r="A126" s="36" t="s">
        <v>66</v>
      </c>
      <c r="B126" s="37" t="s">
        <v>43</v>
      </c>
      <c r="C126" s="38">
        <v>13</v>
      </c>
      <c r="D126" s="83" t="s">
        <v>148</v>
      </c>
      <c r="E126" s="37">
        <v>82524948</v>
      </c>
      <c r="F126" s="47" t="s">
        <v>81</v>
      </c>
      <c r="G126" s="76">
        <v>83</v>
      </c>
      <c r="H126" s="76">
        <v>87.1</v>
      </c>
      <c r="I126" s="76">
        <v>80.5</v>
      </c>
      <c r="J126" s="77"/>
      <c r="K126" s="78">
        <f t="shared" si="5"/>
        <v>250.6</v>
      </c>
      <c r="L126" s="50">
        <v>13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</row>
    <row r="127" spans="1:253" ht="13.5" customHeight="1">
      <c r="A127" s="36" t="s">
        <v>66</v>
      </c>
      <c r="B127" s="37" t="s">
        <v>43</v>
      </c>
      <c r="C127" s="38">
        <v>14</v>
      </c>
      <c r="D127" s="72" t="s">
        <v>149</v>
      </c>
      <c r="E127" s="37">
        <v>82596431</v>
      </c>
      <c r="F127" s="52" t="s">
        <v>122</v>
      </c>
      <c r="G127" s="86">
        <v>73.9</v>
      </c>
      <c r="H127" s="49">
        <v>82.4</v>
      </c>
      <c r="I127" s="49">
        <v>83.1</v>
      </c>
      <c r="J127" s="41"/>
      <c r="K127" s="42">
        <f t="shared" si="5"/>
        <v>239.4</v>
      </c>
      <c r="L127" s="50">
        <v>14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</row>
    <row r="128" spans="1:253" ht="12" customHeight="1">
      <c r="A128" s="36" t="s">
        <v>66</v>
      </c>
      <c r="B128" s="37" t="s">
        <v>43</v>
      </c>
      <c r="C128" s="38">
        <v>15</v>
      </c>
      <c r="D128" s="88" t="s">
        <v>150</v>
      </c>
      <c r="E128" s="103">
        <v>82550264</v>
      </c>
      <c r="F128" s="47" t="s">
        <v>37</v>
      </c>
      <c r="G128" s="49">
        <v>63.3</v>
      </c>
      <c r="H128" s="49">
        <v>87.3</v>
      </c>
      <c r="I128" s="49">
        <v>83.1</v>
      </c>
      <c r="J128" s="41"/>
      <c r="K128" s="42">
        <f t="shared" si="5"/>
        <v>233.7</v>
      </c>
      <c r="L128" s="50">
        <v>15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</row>
    <row r="129" spans="1:253" ht="12" customHeight="1">
      <c r="A129" s="36" t="s">
        <v>66</v>
      </c>
      <c r="B129" s="37" t="s">
        <v>43</v>
      </c>
      <c r="C129" s="38">
        <v>16</v>
      </c>
      <c r="D129" s="83" t="s">
        <v>151</v>
      </c>
      <c r="E129" s="37">
        <v>82590154</v>
      </c>
      <c r="F129" s="47" t="s">
        <v>25</v>
      </c>
      <c r="G129" s="76">
        <v>71.6</v>
      </c>
      <c r="H129" s="76">
        <v>75.4</v>
      </c>
      <c r="I129" s="76">
        <v>83.5</v>
      </c>
      <c r="J129" s="77"/>
      <c r="K129" s="78">
        <f t="shared" si="5"/>
        <v>230.5</v>
      </c>
      <c r="L129" s="50">
        <v>16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</row>
    <row r="130" spans="1:253" ht="12" customHeight="1">
      <c r="A130" s="36" t="s">
        <v>66</v>
      </c>
      <c r="B130" s="37" t="s">
        <v>43</v>
      </c>
      <c r="C130" s="38">
        <v>17</v>
      </c>
      <c r="D130" s="83" t="s">
        <v>152</v>
      </c>
      <c r="E130" s="37">
        <v>82554799</v>
      </c>
      <c r="F130" s="47" t="s">
        <v>64</v>
      </c>
      <c r="G130" s="76">
        <v>72.5</v>
      </c>
      <c r="H130" s="76">
        <v>80.2</v>
      </c>
      <c r="I130" s="76">
        <v>77</v>
      </c>
      <c r="J130" s="77"/>
      <c r="K130" s="78">
        <f t="shared" si="5"/>
        <v>229.7</v>
      </c>
      <c r="L130" s="50">
        <v>17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</row>
    <row r="131" spans="1:253" ht="12" customHeight="1">
      <c r="A131" s="36" t="s">
        <v>66</v>
      </c>
      <c r="B131" s="37" t="s">
        <v>43</v>
      </c>
      <c r="C131" s="38">
        <v>18</v>
      </c>
      <c r="D131" s="99" t="s">
        <v>153</v>
      </c>
      <c r="E131" s="104">
        <v>82599671</v>
      </c>
      <c r="F131" s="100" t="s">
        <v>76</v>
      </c>
      <c r="G131" s="49">
        <v>82.1</v>
      </c>
      <c r="H131" s="49">
        <v>71.3</v>
      </c>
      <c r="I131" s="49">
        <v>66.1</v>
      </c>
      <c r="J131" s="41"/>
      <c r="K131" s="42">
        <f t="shared" si="5"/>
        <v>219.49999999999997</v>
      </c>
      <c r="L131" s="50">
        <v>18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</row>
    <row r="132" spans="1:253" ht="12" customHeight="1">
      <c r="A132" s="36" t="s">
        <v>66</v>
      </c>
      <c r="B132" s="37" t="s">
        <v>43</v>
      </c>
      <c r="C132" s="38">
        <v>19</v>
      </c>
      <c r="D132" s="83" t="s">
        <v>154</v>
      </c>
      <c r="E132" s="36">
        <v>82495673</v>
      </c>
      <c r="F132" s="47" t="s">
        <v>62</v>
      </c>
      <c r="G132" s="76">
        <v>81</v>
      </c>
      <c r="H132" s="76">
        <v>79.2</v>
      </c>
      <c r="I132" s="76">
        <v>59.1</v>
      </c>
      <c r="J132" s="77"/>
      <c r="K132" s="78">
        <f t="shared" si="5"/>
        <v>219.29999999999998</v>
      </c>
      <c r="L132" s="50">
        <v>19</v>
      </c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</row>
    <row r="133" spans="1:253" ht="12" customHeight="1">
      <c r="A133" s="36" t="s">
        <v>66</v>
      </c>
      <c r="B133" s="37" t="s">
        <v>43</v>
      </c>
      <c r="C133" s="38">
        <v>20</v>
      </c>
      <c r="D133" s="72" t="s">
        <v>155</v>
      </c>
      <c r="E133" s="61">
        <v>82645077</v>
      </c>
      <c r="F133" s="85" t="s">
        <v>76</v>
      </c>
      <c r="G133" s="49">
        <v>66.7</v>
      </c>
      <c r="H133" s="49">
        <v>81</v>
      </c>
      <c r="I133" s="49">
        <v>69.3</v>
      </c>
      <c r="J133" s="41"/>
      <c r="K133" s="42">
        <f t="shared" si="5"/>
        <v>217</v>
      </c>
      <c r="L133" s="50">
        <v>20</v>
      </c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</row>
    <row r="134" spans="1:253" ht="12" customHeight="1">
      <c r="A134" s="36" t="s">
        <v>66</v>
      </c>
      <c r="B134" s="37" t="s">
        <v>43</v>
      </c>
      <c r="C134" s="38">
        <v>21</v>
      </c>
      <c r="D134" s="83" t="s">
        <v>156</v>
      </c>
      <c r="E134" s="36">
        <v>82593597</v>
      </c>
      <c r="F134" s="47" t="s">
        <v>62</v>
      </c>
      <c r="G134" s="76">
        <v>77.9</v>
      </c>
      <c r="H134" s="76">
        <v>72</v>
      </c>
      <c r="I134" s="76">
        <v>61.4</v>
      </c>
      <c r="J134" s="77"/>
      <c r="K134" s="78">
        <f t="shared" si="5"/>
        <v>211.3</v>
      </c>
      <c r="L134" s="50">
        <v>21</v>
      </c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</row>
    <row r="135" spans="1:253" ht="12" customHeight="1">
      <c r="A135" s="36" t="s">
        <v>66</v>
      </c>
      <c r="B135" s="37" t="s">
        <v>43</v>
      </c>
      <c r="C135" s="38">
        <v>22</v>
      </c>
      <c r="D135" s="83" t="s">
        <v>157</v>
      </c>
      <c r="E135" s="36">
        <v>82601499</v>
      </c>
      <c r="F135" s="73" t="s">
        <v>62</v>
      </c>
      <c r="G135" s="76">
        <v>78.4</v>
      </c>
      <c r="H135" s="75">
        <v>71.3</v>
      </c>
      <c r="I135" s="76">
        <v>61.4</v>
      </c>
      <c r="J135" s="77"/>
      <c r="K135" s="78">
        <f t="shared" si="5"/>
        <v>211.1</v>
      </c>
      <c r="L135" s="50">
        <v>22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</row>
    <row r="136" spans="1:253" ht="12" customHeight="1">
      <c r="A136" s="36" t="s">
        <v>66</v>
      </c>
      <c r="B136" s="37" t="s">
        <v>43</v>
      </c>
      <c r="C136" s="38">
        <v>23</v>
      </c>
      <c r="D136" s="83" t="s">
        <v>158</v>
      </c>
      <c r="E136" s="36">
        <v>82657963</v>
      </c>
      <c r="F136" s="47" t="s">
        <v>27</v>
      </c>
      <c r="G136" s="76">
        <v>77</v>
      </c>
      <c r="H136" s="76">
        <v>73.9</v>
      </c>
      <c r="I136" s="76">
        <v>60.1</v>
      </c>
      <c r="J136" s="77"/>
      <c r="K136" s="78">
        <f t="shared" si="5"/>
        <v>211</v>
      </c>
      <c r="L136" s="50">
        <v>23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</row>
    <row r="137" spans="1:253" ht="12" customHeight="1">
      <c r="A137" s="36" t="s">
        <v>66</v>
      </c>
      <c r="B137" s="37" t="s">
        <v>43</v>
      </c>
      <c r="C137" s="38">
        <v>24</v>
      </c>
      <c r="D137" s="83" t="s">
        <v>159</v>
      </c>
      <c r="E137" s="37">
        <v>82644946</v>
      </c>
      <c r="F137" s="47" t="s">
        <v>64</v>
      </c>
      <c r="G137" s="76">
        <v>74.2</v>
      </c>
      <c r="H137" s="76">
        <v>67.7</v>
      </c>
      <c r="I137" s="76">
        <v>66.9</v>
      </c>
      <c r="J137" s="77"/>
      <c r="K137" s="78">
        <f t="shared" si="5"/>
        <v>208.8</v>
      </c>
      <c r="L137" s="50">
        <v>24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</row>
    <row r="138" spans="1:253" ht="12" customHeight="1">
      <c r="A138" s="36" t="s">
        <v>66</v>
      </c>
      <c r="B138" s="37" t="s">
        <v>43</v>
      </c>
      <c r="C138" s="38">
        <v>25</v>
      </c>
      <c r="D138" s="72" t="s">
        <v>160</v>
      </c>
      <c r="E138" s="37">
        <v>82495691</v>
      </c>
      <c r="F138" s="52" t="s">
        <v>76</v>
      </c>
      <c r="G138" s="49">
        <v>73.1</v>
      </c>
      <c r="H138" s="49">
        <v>67.9</v>
      </c>
      <c r="I138" s="49">
        <v>64</v>
      </c>
      <c r="J138" s="41"/>
      <c r="K138" s="42">
        <f t="shared" si="5"/>
        <v>205</v>
      </c>
      <c r="L138" s="50">
        <v>25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</row>
    <row r="139" spans="1:253" ht="12" customHeight="1">
      <c r="A139" s="36" t="s">
        <v>66</v>
      </c>
      <c r="B139" s="37" t="s">
        <v>43</v>
      </c>
      <c r="C139" s="38">
        <v>26</v>
      </c>
      <c r="D139" s="72" t="s">
        <v>161</v>
      </c>
      <c r="E139" s="37">
        <v>82553994</v>
      </c>
      <c r="F139" s="54" t="s">
        <v>109</v>
      </c>
      <c r="G139" s="49">
        <v>60.5</v>
      </c>
      <c r="H139" s="49">
        <v>80</v>
      </c>
      <c r="I139" s="49">
        <v>62.1</v>
      </c>
      <c r="J139" s="41"/>
      <c r="K139" s="42">
        <f t="shared" si="5"/>
        <v>202.6</v>
      </c>
      <c r="L139" s="50">
        <v>26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</row>
    <row r="140" spans="1:253" ht="12" customHeight="1">
      <c r="A140" s="36" t="s">
        <v>66</v>
      </c>
      <c r="B140" s="37" t="s">
        <v>43</v>
      </c>
      <c r="C140" s="38">
        <v>27</v>
      </c>
      <c r="D140" s="83" t="s">
        <v>162</v>
      </c>
      <c r="E140" s="36">
        <v>82523869</v>
      </c>
      <c r="F140" s="47" t="s">
        <v>78</v>
      </c>
      <c r="G140" s="76">
        <v>59.5</v>
      </c>
      <c r="H140" s="76">
        <v>57.1</v>
      </c>
      <c r="I140" s="76">
        <v>78.2</v>
      </c>
      <c r="J140" s="77"/>
      <c r="K140" s="78">
        <f t="shared" si="5"/>
        <v>194.8</v>
      </c>
      <c r="L140" s="50">
        <v>27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</row>
    <row r="141" spans="1:253" ht="12" customHeight="1">
      <c r="A141" s="36" t="s">
        <v>66</v>
      </c>
      <c r="B141" s="37" t="s">
        <v>43</v>
      </c>
      <c r="C141" s="38">
        <v>28</v>
      </c>
      <c r="D141" s="72" t="s">
        <v>163</v>
      </c>
      <c r="E141" s="36">
        <v>82658780</v>
      </c>
      <c r="F141" s="52" t="s">
        <v>76</v>
      </c>
      <c r="G141" s="49">
        <v>54.3</v>
      </c>
      <c r="H141" s="49">
        <v>65.1</v>
      </c>
      <c r="I141" s="49">
        <v>71</v>
      </c>
      <c r="J141" s="41"/>
      <c r="K141" s="42">
        <f t="shared" si="5"/>
        <v>190.39999999999998</v>
      </c>
      <c r="L141" s="50">
        <v>28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</row>
    <row r="142" spans="1:253" ht="12" customHeight="1">
      <c r="A142" s="36" t="s">
        <v>66</v>
      </c>
      <c r="B142" s="37" t="s">
        <v>43</v>
      </c>
      <c r="C142" s="38">
        <v>29</v>
      </c>
      <c r="D142" s="83" t="s">
        <v>164</v>
      </c>
      <c r="E142" s="36">
        <v>82584955</v>
      </c>
      <c r="F142" s="47" t="s">
        <v>68</v>
      </c>
      <c r="G142" s="76">
        <v>71.2</v>
      </c>
      <c r="H142" s="76">
        <v>63.4</v>
      </c>
      <c r="I142" s="76">
        <v>54.8</v>
      </c>
      <c r="J142" s="77"/>
      <c r="K142" s="78">
        <f t="shared" si="5"/>
        <v>189.39999999999998</v>
      </c>
      <c r="L142" s="50">
        <v>29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</row>
    <row r="143" spans="1:253" ht="12" customHeight="1">
      <c r="A143" s="36" t="s">
        <v>66</v>
      </c>
      <c r="B143" s="37" t="s">
        <v>43</v>
      </c>
      <c r="C143" s="38">
        <v>30</v>
      </c>
      <c r="D143" s="72" t="s">
        <v>165</v>
      </c>
      <c r="E143" s="36">
        <v>82650126</v>
      </c>
      <c r="F143" s="52" t="s">
        <v>76</v>
      </c>
      <c r="G143" s="49">
        <v>53.8</v>
      </c>
      <c r="H143" s="49">
        <v>55.8</v>
      </c>
      <c r="I143" s="49">
        <v>64.4</v>
      </c>
      <c r="J143" s="41"/>
      <c r="K143" s="42">
        <f t="shared" si="5"/>
        <v>174</v>
      </c>
      <c r="L143" s="50">
        <v>30</v>
      </c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</row>
    <row r="144" spans="1:253" ht="12" customHeight="1">
      <c r="A144" s="36" t="s">
        <v>66</v>
      </c>
      <c r="B144" s="37" t="s">
        <v>43</v>
      </c>
      <c r="C144" s="38">
        <v>31</v>
      </c>
      <c r="D144" s="72" t="s">
        <v>166</v>
      </c>
      <c r="E144" s="36">
        <v>82641737</v>
      </c>
      <c r="F144" s="52" t="s">
        <v>76</v>
      </c>
      <c r="G144" s="49">
        <v>44.3</v>
      </c>
      <c r="H144" s="49">
        <v>57.9</v>
      </c>
      <c r="I144" s="49">
        <v>62.6</v>
      </c>
      <c r="J144" s="41"/>
      <c r="K144" s="42">
        <f t="shared" si="5"/>
        <v>164.79999999999998</v>
      </c>
      <c r="L144" s="50">
        <v>31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</row>
    <row r="145" spans="1:253" ht="12" customHeight="1">
      <c r="A145" s="36" t="s">
        <v>66</v>
      </c>
      <c r="B145" s="37" t="s">
        <v>43</v>
      </c>
      <c r="C145" s="38">
        <v>32</v>
      </c>
      <c r="D145" s="83" t="s">
        <v>167</v>
      </c>
      <c r="E145" s="36">
        <v>82664783</v>
      </c>
      <c r="F145" s="47" t="s">
        <v>27</v>
      </c>
      <c r="G145" s="76">
        <v>41.4</v>
      </c>
      <c r="H145" s="76">
        <v>60.7</v>
      </c>
      <c r="I145" s="76">
        <v>60.7</v>
      </c>
      <c r="J145" s="77"/>
      <c r="K145" s="78">
        <f t="shared" si="5"/>
        <v>162.8</v>
      </c>
      <c r="L145" s="50">
        <v>32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</row>
    <row r="146" spans="1:253" ht="12" customHeight="1">
      <c r="A146" s="36" t="s">
        <v>66</v>
      </c>
      <c r="B146" s="37" t="s">
        <v>43</v>
      </c>
      <c r="C146" s="38">
        <v>33</v>
      </c>
      <c r="D146" s="83" t="s">
        <v>168</v>
      </c>
      <c r="E146" s="36">
        <v>82638054</v>
      </c>
      <c r="F146" s="47" t="s">
        <v>37</v>
      </c>
      <c r="G146" s="76">
        <v>65.2</v>
      </c>
      <c r="H146" s="76">
        <v>46.2</v>
      </c>
      <c r="I146" s="76">
        <v>48.2</v>
      </c>
      <c r="J146" s="77"/>
      <c r="K146" s="78">
        <f t="shared" si="5"/>
        <v>159.60000000000002</v>
      </c>
      <c r="L146" s="50">
        <v>33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</row>
    <row r="147" spans="1:253" ht="12" customHeight="1">
      <c r="A147" s="36" t="s">
        <v>66</v>
      </c>
      <c r="B147" s="37" t="s">
        <v>43</v>
      </c>
      <c r="C147" s="38">
        <v>34</v>
      </c>
      <c r="D147" s="72" t="s">
        <v>169</v>
      </c>
      <c r="E147" s="37">
        <v>825996478</v>
      </c>
      <c r="F147" s="52" t="s">
        <v>76</v>
      </c>
      <c r="G147" s="49">
        <v>46.3</v>
      </c>
      <c r="H147" s="49">
        <v>57.8</v>
      </c>
      <c r="I147" s="49">
        <v>29.8</v>
      </c>
      <c r="J147" s="41"/>
      <c r="K147" s="42">
        <f t="shared" si="5"/>
        <v>133.9</v>
      </c>
      <c r="L147" s="50">
        <v>34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</row>
    <row r="148" spans="1:253" ht="12" customHeight="1">
      <c r="A148" s="36" t="s">
        <v>66</v>
      </c>
      <c r="B148" s="37" t="s">
        <v>43</v>
      </c>
      <c r="C148" s="38">
        <v>35</v>
      </c>
      <c r="D148" s="83" t="s">
        <v>170</v>
      </c>
      <c r="E148" s="37">
        <v>82590081</v>
      </c>
      <c r="F148" s="47" t="s">
        <v>68</v>
      </c>
      <c r="G148" s="76">
        <v>56.5</v>
      </c>
      <c r="H148" s="76">
        <v>43.6</v>
      </c>
      <c r="I148" s="76">
        <v>33.5</v>
      </c>
      <c r="J148" s="77"/>
      <c r="K148" s="78">
        <f t="shared" si="5"/>
        <v>133.6</v>
      </c>
      <c r="L148" s="50">
        <v>35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</row>
    <row r="149" spans="1:253" ht="12.75" customHeight="1">
      <c r="A149" s="125" t="s">
        <v>17</v>
      </c>
      <c r="B149" s="125"/>
      <c r="C149" s="71">
        <f>COUNTA(D150:D170)</f>
        <v>21</v>
      </c>
      <c r="D149" s="126" t="s">
        <v>57</v>
      </c>
      <c r="E149" s="126"/>
      <c r="F149" s="126"/>
      <c r="G149" s="126"/>
      <c r="H149" s="126"/>
      <c r="I149" s="126"/>
      <c r="J149" s="126"/>
      <c r="K149" s="126"/>
      <c r="L149" s="126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</row>
    <row r="150" spans="1:253" ht="12.75" customHeight="1">
      <c r="A150" s="36" t="s">
        <v>66</v>
      </c>
      <c r="B150" s="48" t="s">
        <v>58</v>
      </c>
      <c r="C150" s="105">
        <v>1</v>
      </c>
      <c r="D150" s="83" t="s">
        <v>171</v>
      </c>
      <c r="E150" s="36">
        <v>82455485</v>
      </c>
      <c r="F150" s="47" t="s">
        <v>139</v>
      </c>
      <c r="G150" s="76">
        <v>100.4</v>
      </c>
      <c r="H150" s="76">
        <v>99</v>
      </c>
      <c r="I150" s="76">
        <v>102.3</v>
      </c>
      <c r="J150" s="76">
        <v>98.8</v>
      </c>
      <c r="K150" s="78">
        <f aca="true" t="shared" si="6" ref="K150:K170">SUM(G150:J150)</f>
        <v>400.5</v>
      </c>
      <c r="L150" s="50">
        <v>1</v>
      </c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</row>
    <row r="151" spans="1:253" ht="12" customHeight="1">
      <c r="A151" s="36" t="s">
        <v>66</v>
      </c>
      <c r="B151" s="48" t="s">
        <v>58</v>
      </c>
      <c r="C151" s="105">
        <v>2</v>
      </c>
      <c r="D151" s="83" t="s">
        <v>172</v>
      </c>
      <c r="E151" s="36">
        <v>82519919</v>
      </c>
      <c r="F151" s="47" t="s">
        <v>78</v>
      </c>
      <c r="G151" s="76">
        <v>95.7</v>
      </c>
      <c r="H151" s="76">
        <v>99.2</v>
      </c>
      <c r="I151" s="76">
        <v>97.6</v>
      </c>
      <c r="J151" s="76">
        <v>99.3</v>
      </c>
      <c r="K151" s="78">
        <f t="shared" si="6"/>
        <v>391.8</v>
      </c>
      <c r="L151" s="50">
        <v>2</v>
      </c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</row>
    <row r="152" spans="1:253" ht="12.75" customHeight="1">
      <c r="A152" s="36" t="s">
        <v>66</v>
      </c>
      <c r="B152" s="48" t="s">
        <v>58</v>
      </c>
      <c r="C152" s="105">
        <v>3</v>
      </c>
      <c r="D152" s="83" t="s">
        <v>173</v>
      </c>
      <c r="E152" s="36">
        <v>82459512</v>
      </c>
      <c r="F152" s="47" t="s">
        <v>62</v>
      </c>
      <c r="G152" s="76">
        <v>98.8</v>
      </c>
      <c r="H152" s="76">
        <v>96.6</v>
      </c>
      <c r="I152" s="76">
        <v>96.1</v>
      </c>
      <c r="J152" s="76">
        <v>94.4</v>
      </c>
      <c r="K152" s="78">
        <f t="shared" si="6"/>
        <v>385.9</v>
      </c>
      <c r="L152" s="50">
        <v>3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</row>
    <row r="153" spans="1:253" ht="11.25" customHeight="1">
      <c r="A153" s="36" t="s">
        <v>66</v>
      </c>
      <c r="B153" s="48" t="s">
        <v>58</v>
      </c>
      <c r="C153" s="105">
        <v>4</v>
      </c>
      <c r="D153" s="83" t="s">
        <v>174</v>
      </c>
      <c r="E153" s="36">
        <v>82495485</v>
      </c>
      <c r="F153" s="47" t="s">
        <v>31</v>
      </c>
      <c r="G153" s="76">
        <v>89.9</v>
      </c>
      <c r="H153" s="76">
        <v>85.3</v>
      </c>
      <c r="I153" s="76">
        <v>87.8</v>
      </c>
      <c r="J153" s="76">
        <v>83</v>
      </c>
      <c r="K153" s="78">
        <f t="shared" si="6"/>
        <v>346</v>
      </c>
      <c r="L153" s="50">
        <v>4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</row>
    <row r="154" spans="1:253" ht="11.25" customHeight="1">
      <c r="A154" s="36" t="s">
        <v>66</v>
      </c>
      <c r="B154" s="48" t="s">
        <v>58</v>
      </c>
      <c r="C154" s="105">
        <v>5</v>
      </c>
      <c r="D154" s="72" t="s">
        <v>175</v>
      </c>
      <c r="E154" s="36">
        <v>82481748</v>
      </c>
      <c r="F154" s="47" t="s">
        <v>37</v>
      </c>
      <c r="G154" s="76">
        <v>79.6</v>
      </c>
      <c r="H154" s="76">
        <v>93.2</v>
      </c>
      <c r="I154" s="76">
        <v>84.7</v>
      </c>
      <c r="J154" s="76">
        <v>78.8</v>
      </c>
      <c r="K154" s="78">
        <f t="shared" si="6"/>
        <v>336.3</v>
      </c>
      <c r="L154" s="50">
        <v>5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</row>
    <row r="155" spans="1:253" ht="12.75" customHeight="1">
      <c r="A155" s="36" t="s">
        <v>66</v>
      </c>
      <c r="B155" s="48" t="s">
        <v>58</v>
      </c>
      <c r="C155" s="105">
        <v>6</v>
      </c>
      <c r="D155" s="72" t="s">
        <v>176</v>
      </c>
      <c r="E155" s="36">
        <v>82644984</v>
      </c>
      <c r="F155" s="47" t="s">
        <v>62</v>
      </c>
      <c r="G155" s="76">
        <v>78.3</v>
      </c>
      <c r="H155" s="76">
        <v>85</v>
      </c>
      <c r="I155" s="76">
        <v>85.7</v>
      </c>
      <c r="J155" s="76">
        <v>82.4</v>
      </c>
      <c r="K155" s="78">
        <f t="shared" si="6"/>
        <v>331.4</v>
      </c>
      <c r="L155" s="50">
        <v>6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</row>
    <row r="156" spans="1:253" ht="12.75" customHeight="1">
      <c r="A156" s="36" t="s">
        <v>66</v>
      </c>
      <c r="B156" s="48" t="s">
        <v>58</v>
      </c>
      <c r="C156" s="105">
        <v>7</v>
      </c>
      <c r="D156" s="72" t="s">
        <v>177</v>
      </c>
      <c r="E156" s="36">
        <v>82562291</v>
      </c>
      <c r="F156" s="47" t="s">
        <v>81</v>
      </c>
      <c r="G156" s="76">
        <v>80.2</v>
      </c>
      <c r="H156" s="76">
        <v>78.4</v>
      </c>
      <c r="I156" s="76">
        <v>83.6</v>
      </c>
      <c r="J156" s="76">
        <v>80.7</v>
      </c>
      <c r="K156" s="78">
        <f t="shared" si="6"/>
        <v>322.90000000000003</v>
      </c>
      <c r="L156" s="50">
        <v>7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</row>
    <row r="157" spans="1:253" ht="12.75" customHeight="1">
      <c r="A157" s="36" t="s">
        <v>66</v>
      </c>
      <c r="B157" s="48" t="s">
        <v>58</v>
      </c>
      <c r="C157" s="105">
        <v>8</v>
      </c>
      <c r="D157" s="72" t="s">
        <v>178</v>
      </c>
      <c r="E157" s="106">
        <v>82523867</v>
      </c>
      <c r="F157" s="47" t="s">
        <v>78</v>
      </c>
      <c r="G157" s="76">
        <v>80.2</v>
      </c>
      <c r="H157" s="76">
        <v>86.3</v>
      </c>
      <c r="I157" s="76">
        <v>76.8</v>
      </c>
      <c r="J157" s="76">
        <v>73.1</v>
      </c>
      <c r="K157" s="78">
        <f t="shared" si="6"/>
        <v>316.4</v>
      </c>
      <c r="L157" s="50">
        <v>8</v>
      </c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</row>
    <row r="158" spans="1:253" ht="12" customHeight="1">
      <c r="A158" s="36" t="s">
        <v>66</v>
      </c>
      <c r="B158" s="48" t="s">
        <v>58</v>
      </c>
      <c r="C158" s="105">
        <v>9</v>
      </c>
      <c r="D158" s="72" t="s">
        <v>179</v>
      </c>
      <c r="E158" s="36">
        <v>82555098</v>
      </c>
      <c r="F158" s="47" t="s">
        <v>101</v>
      </c>
      <c r="G158" s="76">
        <v>73.7</v>
      </c>
      <c r="H158" s="76">
        <v>73.8</v>
      </c>
      <c r="I158" s="76">
        <v>68.7</v>
      </c>
      <c r="J158" s="76">
        <v>77.1</v>
      </c>
      <c r="K158" s="78">
        <f t="shared" si="6"/>
        <v>293.29999999999995</v>
      </c>
      <c r="L158" s="50">
        <v>9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</row>
    <row r="159" spans="1:253" ht="12" customHeight="1">
      <c r="A159" s="36" t="s">
        <v>66</v>
      </c>
      <c r="B159" s="48" t="s">
        <v>58</v>
      </c>
      <c r="C159" s="105">
        <v>10</v>
      </c>
      <c r="D159" s="72" t="s">
        <v>180</v>
      </c>
      <c r="E159" s="36">
        <v>82552584</v>
      </c>
      <c r="F159" s="47" t="s">
        <v>31</v>
      </c>
      <c r="G159" s="76">
        <v>76.2</v>
      </c>
      <c r="H159" s="76">
        <v>73.5</v>
      </c>
      <c r="I159" s="76">
        <v>78.1</v>
      </c>
      <c r="J159" s="76">
        <v>63</v>
      </c>
      <c r="K159" s="78">
        <f t="shared" si="6"/>
        <v>290.79999999999995</v>
      </c>
      <c r="L159" s="50">
        <v>10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</row>
    <row r="160" spans="1:253" ht="12" customHeight="1">
      <c r="A160" s="36" t="s">
        <v>66</v>
      </c>
      <c r="B160" s="48" t="s">
        <v>58</v>
      </c>
      <c r="C160" s="105">
        <v>11</v>
      </c>
      <c r="D160" s="72" t="s">
        <v>181</v>
      </c>
      <c r="E160" s="36">
        <v>82596071</v>
      </c>
      <c r="F160" s="47" t="s">
        <v>64</v>
      </c>
      <c r="G160" s="76">
        <v>70.2</v>
      </c>
      <c r="H160" s="76">
        <v>81.5</v>
      </c>
      <c r="I160" s="76">
        <v>72.1</v>
      </c>
      <c r="J160" s="76">
        <v>66.4</v>
      </c>
      <c r="K160" s="78">
        <f t="shared" si="6"/>
        <v>290.2</v>
      </c>
      <c r="L160" s="50">
        <v>11</v>
      </c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</row>
    <row r="161" spans="1:253" ht="12" customHeight="1">
      <c r="A161" s="36" t="s">
        <v>66</v>
      </c>
      <c r="B161" s="48" t="s">
        <v>58</v>
      </c>
      <c r="C161" s="105">
        <v>12</v>
      </c>
      <c r="D161" s="107" t="s">
        <v>182</v>
      </c>
      <c r="E161" s="108">
        <v>82521984</v>
      </c>
      <c r="F161" s="60" t="s">
        <v>109</v>
      </c>
      <c r="G161" s="86">
        <v>76.3</v>
      </c>
      <c r="H161" s="49">
        <v>68.8</v>
      </c>
      <c r="I161" s="49">
        <v>63.6</v>
      </c>
      <c r="J161" s="49">
        <v>68.4</v>
      </c>
      <c r="K161" s="42">
        <f t="shared" si="6"/>
        <v>277.1</v>
      </c>
      <c r="L161" s="50">
        <v>12</v>
      </c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</row>
    <row r="162" spans="1:253" ht="12" customHeight="1">
      <c r="A162" s="36" t="s">
        <v>66</v>
      </c>
      <c r="B162" s="48" t="s">
        <v>58</v>
      </c>
      <c r="C162" s="105">
        <v>13</v>
      </c>
      <c r="D162" s="72" t="s">
        <v>183</v>
      </c>
      <c r="E162" s="36">
        <v>82458218</v>
      </c>
      <c r="F162" s="47" t="s">
        <v>101</v>
      </c>
      <c r="G162" s="76">
        <v>77.7</v>
      </c>
      <c r="H162" s="76">
        <v>64.9</v>
      </c>
      <c r="I162" s="76">
        <v>60.2</v>
      </c>
      <c r="J162" s="76">
        <v>69</v>
      </c>
      <c r="K162" s="78">
        <f t="shared" si="6"/>
        <v>271.8</v>
      </c>
      <c r="L162" s="50">
        <v>13</v>
      </c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</row>
    <row r="163" spans="1:253" ht="12" customHeight="1">
      <c r="A163" s="36" t="s">
        <v>66</v>
      </c>
      <c r="B163" s="48" t="s">
        <v>58</v>
      </c>
      <c r="C163" s="105">
        <v>14</v>
      </c>
      <c r="D163" s="107" t="s">
        <v>184</v>
      </c>
      <c r="E163" s="36">
        <v>82554115</v>
      </c>
      <c r="F163" s="52" t="s">
        <v>122</v>
      </c>
      <c r="G163" s="86">
        <v>73.4</v>
      </c>
      <c r="H163" s="49">
        <v>69</v>
      </c>
      <c r="I163" s="49">
        <v>59.1</v>
      </c>
      <c r="J163" s="49">
        <v>53.6</v>
      </c>
      <c r="K163" s="42">
        <f t="shared" si="6"/>
        <v>255.1</v>
      </c>
      <c r="L163" s="50">
        <v>14</v>
      </c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</row>
    <row r="164" spans="1:253" ht="12" customHeight="1">
      <c r="A164" s="36" t="s">
        <v>66</v>
      </c>
      <c r="B164" s="48" t="s">
        <v>58</v>
      </c>
      <c r="C164" s="105">
        <v>15</v>
      </c>
      <c r="D164" s="88" t="s">
        <v>185</v>
      </c>
      <c r="E164" s="89">
        <v>82462480</v>
      </c>
      <c r="F164" s="90" t="s">
        <v>76</v>
      </c>
      <c r="G164" s="49">
        <v>66.8</v>
      </c>
      <c r="H164" s="49">
        <v>57.9</v>
      </c>
      <c r="I164" s="49">
        <v>76.9</v>
      </c>
      <c r="J164" s="49">
        <v>51.6</v>
      </c>
      <c r="K164" s="42">
        <f t="shared" si="6"/>
        <v>253.2</v>
      </c>
      <c r="L164" s="50">
        <v>15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</row>
    <row r="165" spans="1:253" ht="12" customHeight="1">
      <c r="A165" s="36" t="s">
        <v>66</v>
      </c>
      <c r="B165" s="48" t="s">
        <v>58</v>
      </c>
      <c r="C165" s="105">
        <v>16</v>
      </c>
      <c r="D165" s="72" t="s">
        <v>186</v>
      </c>
      <c r="E165" s="36">
        <v>82544031</v>
      </c>
      <c r="F165" s="47" t="s">
        <v>27</v>
      </c>
      <c r="G165" s="76">
        <v>62.4</v>
      </c>
      <c r="H165" s="76">
        <v>55.3</v>
      </c>
      <c r="I165" s="76">
        <v>74.5</v>
      </c>
      <c r="J165" s="76">
        <v>53.2</v>
      </c>
      <c r="K165" s="78">
        <f t="shared" si="6"/>
        <v>245.39999999999998</v>
      </c>
      <c r="L165" s="50">
        <v>16</v>
      </c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</row>
    <row r="166" spans="1:253" ht="12" customHeight="1">
      <c r="A166" s="36" t="s">
        <v>66</v>
      </c>
      <c r="B166" s="48" t="s">
        <v>58</v>
      </c>
      <c r="C166" s="105">
        <v>17</v>
      </c>
      <c r="D166" s="72" t="s">
        <v>187</v>
      </c>
      <c r="E166" s="36">
        <v>82645071</v>
      </c>
      <c r="F166" s="52" t="s">
        <v>76</v>
      </c>
      <c r="G166" s="49">
        <v>54.5</v>
      </c>
      <c r="H166" s="49">
        <v>57.5</v>
      </c>
      <c r="I166" s="49">
        <v>64.3</v>
      </c>
      <c r="J166" s="49">
        <v>62.1</v>
      </c>
      <c r="K166" s="42">
        <f t="shared" si="6"/>
        <v>238.4</v>
      </c>
      <c r="L166" s="50">
        <v>17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</row>
    <row r="167" spans="1:253" ht="12" customHeight="1">
      <c r="A167" s="36" t="s">
        <v>66</v>
      </c>
      <c r="B167" s="48" t="s">
        <v>58</v>
      </c>
      <c r="C167" s="105">
        <v>18</v>
      </c>
      <c r="D167" s="72" t="s">
        <v>188</v>
      </c>
      <c r="E167" s="36">
        <v>82641970</v>
      </c>
      <c r="F167" s="47" t="s">
        <v>81</v>
      </c>
      <c r="G167" s="76">
        <v>57.2</v>
      </c>
      <c r="H167" s="76">
        <v>57.1</v>
      </c>
      <c r="I167" s="76">
        <v>60.6</v>
      </c>
      <c r="J167" s="76">
        <v>60.2</v>
      </c>
      <c r="K167" s="78">
        <f t="shared" si="6"/>
        <v>235.10000000000002</v>
      </c>
      <c r="L167" s="50">
        <v>18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</row>
    <row r="168" spans="1:253" ht="12" customHeight="1">
      <c r="A168" s="36" t="s">
        <v>66</v>
      </c>
      <c r="B168" s="48" t="s">
        <v>58</v>
      </c>
      <c r="C168" s="105">
        <v>19</v>
      </c>
      <c r="D168" s="72" t="s">
        <v>189</v>
      </c>
      <c r="E168" s="36">
        <v>82602685</v>
      </c>
      <c r="F168" s="47" t="s">
        <v>81</v>
      </c>
      <c r="G168" s="76">
        <v>51.7</v>
      </c>
      <c r="H168" s="76">
        <v>49.9</v>
      </c>
      <c r="I168" s="76">
        <v>53.8</v>
      </c>
      <c r="J168" s="76">
        <v>58.3</v>
      </c>
      <c r="K168" s="78">
        <f t="shared" si="6"/>
        <v>213.7</v>
      </c>
      <c r="L168" s="50">
        <v>19</v>
      </c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</row>
    <row r="169" spans="1:253" ht="12" customHeight="1">
      <c r="A169" s="36" t="s">
        <v>66</v>
      </c>
      <c r="B169" s="48" t="s">
        <v>58</v>
      </c>
      <c r="C169" s="105">
        <v>20</v>
      </c>
      <c r="D169" s="72" t="s">
        <v>190</v>
      </c>
      <c r="E169" s="36">
        <v>82508903</v>
      </c>
      <c r="F169" s="47" t="s">
        <v>81</v>
      </c>
      <c r="G169" s="76">
        <v>53.7</v>
      </c>
      <c r="H169" s="76">
        <v>38.4</v>
      </c>
      <c r="I169" s="76">
        <v>54.4</v>
      </c>
      <c r="J169" s="76">
        <v>37</v>
      </c>
      <c r="K169" s="78">
        <f t="shared" si="6"/>
        <v>183.5</v>
      </c>
      <c r="L169" s="50">
        <v>20</v>
      </c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</row>
    <row r="170" spans="1:253" ht="12" customHeight="1">
      <c r="A170" s="36" t="s">
        <v>66</v>
      </c>
      <c r="B170" s="48" t="s">
        <v>58</v>
      </c>
      <c r="C170" s="105">
        <v>21</v>
      </c>
      <c r="D170" s="72" t="s">
        <v>191</v>
      </c>
      <c r="E170" s="36">
        <v>82658088</v>
      </c>
      <c r="F170" s="47" t="s">
        <v>25</v>
      </c>
      <c r="G170" s="76">
        <v>23.4</v>
      </c>
      <c r="H170" s="76">
        <v>46.5</v>
      </c>
      <c r="I170" s="76">
        <v>27.2</v>
      </c>
      <c r="J170" s="76">
        <v>23.6</v>
      </c>
      <c r="K170" s="78">
        <f t="shared" si="6"/>
        <v>120.70000000000002</v>
      </c>
      <c r="L170" s="50">
        <v>21</v>
      </c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</row>
    <row r="171" spans="1:14" s="6" customFormat="1" ht="15">
      <c r="A171" s="125" t="s">
        <v>17</v>
      </c>
      <c r="B171" s="125"/>
      <c r="C171" s="71">
        <f>COUNTA(D172:D179)</f>
        <v>0</v>
      </c>
      <c r="D171" s="126" t="s">
        <v>192</v>
      </c>
      <c r="E171" s="126"/>
      <c r="F171" s="126"/>
      <c r="G171" s="126"/>
      <c r="H171" s="126"/>
      <c r="I171" s="126"/>
      <c r="J171" s="126"/>
      <c r="K171" s="126"/>
      <c r="L171" s="126"/>
      <c r="M171" s="51"/>
      <c r="N171" s="51"/>
    </row>
    <row r="172" spans="1:14" s="6" customFormat="1" ht="12.75">
      <c r="A172" s="36" t="s">
        <v>66</v>
      </c>
      <c r="B172" s="48" t="s">
        <v>58</v>
      </c>
      <c r="C172" s="105">
        <v>1</v>
      </c>
      <c r="D172" s="83"/>
      <c r="E172" s="36"/>
      <c r="F172" s="47"/>
      <c r="G172" s="76"/>
      <c r="H172" s="76"/>
      <c r="I172" s="76"/>
      <c r="J172" s="76"/>
      <c r="K172" s="78">
        <f>SUM(G172:J172)</f>
        <v>0</v>
      </c>
      <c r="L172" s="50">
        <v>1</v>
      </c>
      <c r="M172" s="51"/>
      <c r="N172" s="51"/>
    </row>
    <row r="173" spans="1:253" ht="16.5" customHeight="1">
      <c r="A173"/>
      <c r="B173"/>
      <c r="C173"/>
      <c r="D173" s="109"/>
      <c r="E173" s="110"/>
      <c r="F173" s="111"/>
      <c r="G173" s="112"/>
      <c r="H173" s="112"/>
      <c r="I173" s="112"/>
      <c r="J173" s="112"/>
      <c r="K173" s="109"/>
      <c r="L173" s="11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</row>
    <row r="174" spans="1:253" ht="16.5" customHeight="1">
      <c r="A174"/>
      <c r="B174"/>
      <c r="C174"/>
      <c r="D174" s="109"/>
      <c r="E174" s="110"/>
      <c r="F174" s="111"/>
      <c r="G174" s="112"/>
      <c r="H174" s="112"/>
      <c r="I174" s="112"/>
      <c r="J174" s="112"/>
      <c r="K174" s="109"/>
      <c r="L174" s="113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</row>
    <row r="175" spans="1:253" ht="16.5" customHeight="1">
      <c r="A175"/>
      <c r="B175"/>
      <c r="C175"/>
      <c r="D175" s="109"/>
      <c r="E175" s="110"/>
      <c r="F175" s="111"/>
      <c r="G175" s="112"/>
      <c r="H175" s="112"/>
      <c r="I175" s="112"/>
      <c r="J175" s="112"/>
      <c r="K175" s="109"/>
      <c r="L175" s="113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</row>
    <row r="176" spans="1:253" ht="16.5" customHeight="1">
      <c r="A176"/>
      <c r="B176"/>
      <c r="C176"/>
      <c r="D176" s="109"/>
      <c r="E176" s="110"/>
      <c r="F176" s="111"/>
      <c r="G176" s="112"/>
      <c r="H176" s="112"/>
      <c r="I176" s="112"/>
      <c r="J176" s="112"/>
      <c r="K176" s="109"/>
      <c r="L176" s="113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</row>
    <row r="177" spans="1:253" ht="16.5" customHeight="1">
      <c r="A177"/>
      <c r="B177"/>
      <c r="C177"/>
      <c r="D177" s="109"/>
      <c r="E177" s="110"/>
      <c r="F177" s="111"/>
      <c r="G177" s="112"/>
      <c r="H177" s="112"/>
      <c r="I177" s="112"/>
      <c r="J177" s="112"/>
      <c r="K177" s="109"/>
      <c r="L177" s="113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</row>
    <row r="178" spans="1:253" ht="16.5" customHeight="1">
      <c r="A178"/>
      <c r="B178"/>
      <c r="C178"/>
      <c r="D178" s="109"/>
      <c r="E178" s="110"/>
      <c r="F178" s="111"/>
      <c r="G178" s="112"/>
      <c r="H178" s="112"/>
      <c r="I178" s="112"/>
      <c r="J178" s="112"/>
      <c r="K178" s="109"/>
      <c r="L178" s="113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</row>
    <row r="179" spans="1:253" ht="16.5" customHeight="1">
      <c r="A179"/>
      <c r="B179"/>
      <c r="C179"/>
      <c r="D179" s="109"/>
      <c r="E179" s="110"/>
      <c r="F179" s="111"/>
      <c r="G179" s="112"/>
      <c r="H179" s="112"/>
      <c r="I179" s="112"/>
      <c r="J179" s="112"/>
      <c r="K179" s="109"/>
      <c r="L179" s="113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</row>
    <row r="180" spans="1:253" ht="16.5" customHeight="1">
      <c r="A180"/>
      <c r="B180"/>
      <c r="C180"/>
      <c r="D180" s="109"/>
      <c r="E180" s="110"/>
      <c r="F180" s="111"/>
      <c r="G180" s="112"/>
      <c r="H180" s="112"/>
      <c r="I180" s="112"/>
      <c r="J180" s="112"/>
      <c r="K180" s="109"/>
      <c r="L180" s="113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</row>
    <row r="181" spans="1:253" ht="16.5" customHeight="1">
      <c r="A181"/>
      <c r="B181"/>
      <c r="C181"/>
      <c r="D181" s="109"/>
      <c r="E181" s="110"/>
      <c r="F181" s="111"/>
      <c r="G181" s="112"/>
      <c r="H181" s="112"/>
      <c r="I181" s="112"/>
      <c r="J181" s="112"/>
      <c r="K181" s="109"/>
      <c r="L181" s="113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</row>
    <row r="182" spans="1:253" ht="12.75">
      <c r="A182"/>
      <c r="B182"/>
      <c r="C182"/>
      <c r="D182" s="109"/>
      <c r="E182" s="110"/>
      <c r="F182" s="111"/>
      <c r="G182" s="112"/>
      <c r="H182" s="112"/>
      <c r="I182" s="112"/>
      <c r="J182" s="112"/>
      <c r="K182" s="109"/>
      <c r="L182" s="113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</row>
    <row r="183" spans="1:253" ht="21.75" customHeight="1">
      <c r="A183"/>
      <c r="B183"/>
      <c r="C183"/>
      <c r="D183" s="109"/>
      <c r="E183" s="110"/>
      <c r="F183" s="111"/>
      <c r="G183" s="112"/>
      <c r="H183" s="112"/>
      <c r="I183" s="112"/>
      <c r="J183" s="112"/>
      <c r="K183" s="109"/>
      <c r="L183" s="11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</row>
    <row r="184" spans="1:253" ht="15" customHeight="1">
      <c r="A184"/>
      <c r="B184"/>
      <c r="C184"/>
      <c r="D184" s="109"/>
      <c r="E184" s="110"/>
      <c r="F184" s="111"/>
      <c r="G184" s="112"/>
      <c r="H184" s="112"/>
      <c r="I184" s="112"/>
      <c r="J184" s="112"/>
      <c r="K184" s="109"/>
      <c r="L184" s="113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</row>
    <row r="185" spans="1:253" ht="15" customHeight="1">
      <c r="A185"/>
      <c r="B185"/>
      <c r="C185"/>
      <c r="D185" s="109"/>
      <c r="E185" s="110"/>
      <c r="F185" s="111"/>
      <c r="G185" s="112"/>
      <c r="H185" s="112"/>
      <c r="I185" s="112"/>
      <c r="J185" s="112"/>
      <c r="K185" s="109"/>
      <c r="L185" s="113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</row>
    <row r="186" spans="1:253" ht="15" customHeight="1">
      <c r="A186"/>
      <c r="B186"/>
      <c r="C186"/>
      <c r="D186" s="109"/>
      <c r="E186" s="110"/>
      <c r="F186" s="111"/>
      <c r="G186" s="112"/>
      <c r="H186" s="112"/>
      <c r="I186" s="112"/>
      <c r="J186" s="112"/>
      <c r="K186" s="109"/>
      <c r="L186" s="113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</row>
    <row r="187" spans="1:12" ht="12.75">
      <c r="A187"/>
      <c r="B187"/>
      <c r="C187"/>
      <c r="D187" s="109"/>
      <c r="E187" s="110"/>
      <c r="F187" s="111"/>
      <c r="G187" s="112"/>
      <c r="H187" s="112"/>
      <c r="I187" s="112"/>
      <c r="J187" s="112"/>
      <c r="K187" s="109"/>
      <c r="L187" s="113"/>
    </row>
    <row r="188" spans="1:12" ht="12.75">
      <c r="A188"/>
      <c r="B188"/>
      <c r="C188"/>
      <c r="D188" s="109"/>
      <c r="E188" s="110"/>
      <c r="F188" s="111"/>
      <c r="G188" s="112"/>
      <c r="H188" s="112"/>
      <c r="I188" s="112"/>
      <c r="J188" s="112"/>
      <c r="K188" s="109"/>
      <c r="L188" s="113"/>
    </row>
    <row r="189" spans="1:12" ht="12.75">
      <c r="A189"/>
      <c r="B189"/>
      <c r="C189"/>
      <c r="D189" s="109"/>
      <c r="E189" s="110"/>
      <c r="F189" s="111"/>
      <c r="G189" s="112"/>
      <c r="H189" s="112"/>
      <c r="I189" s="112"/>
      <c r="J189" s="112"/>
      <c r="K189" s="109"/>
      <c r="L189" s="113"/>
    </row>
    <row r="190" spans="1:12" ht="12.75">
      <c r="A190"/>
      <c r="B190"/>
      <c r="C190"/>
      <c r="D190" s="109"/>
      <c r="E190" s="110"/>
      <c r="F190" s="111"/>
      <c r="G190" s="112"/>
      <c r="H190" s="112"/>
      <c r="I190" s="112"/>
      <c r="J190" s="112"/>
      <c r="K190" s="109"/>
      <c r="L190" s="113"/>
    </row>
    <row r="191" spans="1:12" ht="12.75">
      <c r="A191"/>
      <c r="B191"/>
      <c r="C191"/>
      <c r="D191" s="109"/>
      <c r="E191" s="110"/>
      <c r="F191" s="111"/>
      <c r="G191" s="112"/>
      <c r="H191" s="112"/>
      <c r="I191" s="112"/>
      <c r="J191" s="112"/>
      <c r="K191" s="109"/>
      <c r="L191" s="113"/>
    </row>
    <row r="192" spans="1:12" ht="12.75">
      <c r="A192"/>
      <c r="B192"/>
      <c r="C192"/>
      <c r="D192" s="109"/>
      <c r="E192" s="110"/>
      <c r="F192" s="111"/>
      <c r="G192" s="112"/>
      <c r="H192" s="112"/>
      <c r="I192" s="112"/>
      <c r="J192" s="112"/>
      <c r="K192" s="109"/>
      <c r="L192" s="113"/>
    </row>
    <row r="193" spans="1:12" ht="12.75">
      <c r="A193"/>
      <c r="B193"/>
      <c r="C193"/>
      <c r="D193" s="109"/>
      <c r="E193" s="110"/>
      <c r="F193" s="111"/>
      <c r="G193" s="112"/>
      <c r="H193" s="112"/>
      <c r="I193" s="112"/>
      <c r="J193" s="112"/>
      <c r="K193" s="109"/>
      <c r="L193" s="113"/>
    </row>
    <row r="194" spans="1:12" ht="12.75">
      <c r="A194"/>
      <c r="B194"/>
      <c r="C194"/>
      <c r="D194" s="109"/>
      <c r="E194" s="110"/>
      <c r="F194" s="111"/>
      <c r="G194" s="112"/>
      <c r="H194" s="112"/>
      <c r="I194" s="112"/>
      <c r="J194" s="112"/>
      <c r="K194" s="109"/>
      <c r="L194" s="113"/>
    </row>
    <row r="195" spans="1:12" ht="12.75">
      <c r="A195"/>
      <c r="B195"/>
      <c r="C195"/>
      <c r="D195" s="109"/>
      <c r="E195" s="110"/>
      <c r="F195" s="111"/>
      <c r="G195" s="112"/>
      <c r="H195" s="112"/>
      <c r="I195" s="112"/>
      <c r="J195" s="112"/>
      <c r="K195" s="109"/>
      <c r="L195" s="113"/>
    </row>
    <row r="196" spans="1:12" ht="12.75">
      <c r="A196"/>
      <c r="B196"/>
      <c r="C196"/>
      <c r="D196" s="109"/>
      <c r="E196" s="110"/>
      <c r="F196" s="111"/>
      <c r="G196" s="112"/>
      <c r="H196" s="112"/>
      <c r="I196" s="112"/>
      <c r="J196" s="112"/>
      <c r="K196" s="109"/>
      <c r="L196" s="113"/>
    </row>
    <row r="197" spans="1:12" ht="12.75">
      <c r="A197"/>
      <c r="B197"/>
      <c r="C197"/>
      <c r="D197" s="109"/>
      <c r="E197" s="110"/>
      <c r="F197" s="111"/>
      <c r="G197" s="112"/>
      <c r="H197" s="112"/>
      <c r="I197" s="112"/>
      <c r="J197" s="112"/>
      <c r="K197" s="109"/>
      <c r="L197" s="113"/>
    </row>
    <row r="198" spans="1:12" ht="12.75">
      <c r="A198"/>
      <c r="B198"/>
      <c r="C198"/>
      <c r="D198" s="109"/>
      <c r="E198" s="110"/>
      <c r="F198" s="111"/>
      <c r="G198" s="112"/>
      <c r="H198" s="112"/>
      <c r="I198" s="112"/>
      <c r="J198" s="112"/>
      <c r="K198" s="109"/>
      <c r="L198" s="113"/>
    </row>
    <row r="199" spans="1:12" ht="12.75">
      <c r="A199"/>
      <c r="B199"/>
      <c r="C199"/>
      <c r="D199" s="109"/>
      <c r="E199" s="110"/>
      <c r="F199" s="111"/>
      <c r="G199" s="112"/>
      <c r="H199" s="112"/>
      <c r="I199" s="112"/>
      <c r="J199" s="112"/>
      <c r="K199" s="109"/>
      <c r="L199" s="113"/>
    </row>
    <row r="200" spans="1:12" ht="12.75">
      <c r="A200"/>
      <c r="B200"/>
      <c r="C200"/>
      <c r="D200" s="109"/>
      <c r="E200" s="110"/>
      <c r="F200" s="111"/>
      <c r="G200" s="112"/>
      <c r="H200" s="112"/>
      <c r="I200" s="112"/>
      <c r="J200" s="112"/>
      <c r="K200" s="109"/>
      <c r="L200" s="113"/>
    </row>
    <row r="201" spans="1:12" ht="12.75">
      <c r="A201"/>
      <c r="B201"/>
      <c r="C201"/>
      <c r="D201" s="109"/>
      <c r="E201" s="110"/>
      <c r="F201" s="111"/>
      <c r="G201" s="112"/>
      <c r="H201" s="112"/>
      <c r="I201" s="112"/>
      <c r="J201" s="112"/>
      <c r="K201" s="109"/>
      <c r="L201" s="113"/>
    </row>
    <row r="202" spans="1:12" ht="12.75">
      <c r="A202"/>
      <c r="B202"/>
      <c r="C202"/>
      <c r="D202" s="109"/>
      <c r="E202" s="110"/>
      <c r="F202" s="111"/>
      <c r="G202" s="112"/>
      <c r="H202" s="112"/>
      <c r="I202" s="112"/>
      <c r="J202" s="112"/>
      <c r="K202" s="109"/>
      <c r="L202" s="113"/>
    </row>
    <row r="203" spans="1:12" ht="12.75">
      <c r="A203"/>
      <c r="B203"/>
      <c r="C203"/>
      <c r="D203" s="109"/>
      <c r="E203" s="110"/>
      <c r="F203" s="111"/>
      <c r="G203" s="112"/>
      <c r="H203" s="112"/>
      <c r="I203" s="112"/>
      <c r="J203" s="112"/>
      <c r="K203" s="109"/>
      <c r="L203" s="113"/>
    </row>
    <row r="204" spans="1:12" ht="12.75">
      <c r="A204"/>
      <c r="B204"/>
      <c r="C204"/>
      <c r="D204" s="109"/>
      <c r="E204" s="110"/>
      <c r="F204" s="111"/>
      <c r="G204" s="112"/>
      <c r="H204" s="112"/>
      <c r="I204" s="112"/>
      <c r="J204" s="112"/>
      <c r="K204" s="109"/>
      <c r="L204" s="113"/>
    </row>
    <row r="205" spans="1:12" ht="12.75">
      <c r="A205"/>
      <c r="B205"/>
      <c r="C205"/>
      <c r="D205" s="109"/>
      <c r="E205" s="110"/>
      <c r="F205" s="111"/>
      <c r="G205" s="112"/>
      <c r="H205" s="112"/>
      <c r="I205" s="112"/>
      <c r="J205" s="112"/>
      <c r="K205" s="109"/>
      <c r="L205" s="113"/>
    </row>
    <row r="206" spans="1:12" ht="12.75">
      <c r="A206"/>
      <c r="B206"/>
      <c r="C206"/>
      <c r="D206" s="109"/>
      <c r="E206" s="110"/>
      <c r="F206" s="111"/>
      <c r="G206" s="112"/>
      <c r="H206" s="112"/>
      <c r="I206" s="112"/>
      <c r="J206" s="112"/>
      <c r="K206" s="109"/>
      <c r="L206" s="113"/>
    </row>
    <row r="207" spans="1:12" ht="12.75">
      <c r="A207"/>
      <c r="B207"/>
      <c r="C207"/>
      <c r="D207" s="109"/>
      <c r="E207" s="110"/>
      <c r="F207" s="111"/>
      <c r="G207" s="112"/>
      <c r="H207" s="112"/>
      <c r="I207" s="112"/>
      <c r="J207" s="112"/>
      <c r="K207" s="109"/>
      <c r="L207" s="113"/>
    </row>
    <row r="208" spans="1:12" ht="12.75">
      <c r="A208"/>
      <c r="B208"/>
      <c r="C208"/>
      <c r="D208" s="109"/>
      <c r="E208" s="110"/>
      <c r="F208" s="111"/>
      <c r="G208" s="112"/>
      <c r="H208" s="112"/>
      <c r="I208" s="112"/>
      <c r="J208" s="112"/>
      <c r="K208" s="109"/>
      <c r="L208" s="113"/>
    </row>
    <row r="209" spans="1:12" ht="12.75">
      <c r="A209"/>
      <c r="B209"/>
      <c r="C209"/>
      <c r="D209" s="109"/>
      <c r="E209" s="110"/>
      <c r="F209" s="111"/>
      <c r="G209" s="112"/>
      <c r="H209" s="112"/>
      <c r="I209" s="112"/>
      <c r="J209" s="112"/>
      <c r="K209" s="109"/>
      <c r="L209" s="113"/>
    </row>
    <row r="210" spans="1:12" ht="12.75">
      <c r="A210"/>
      <c r="B210"/>
      <c r="C210"/>
      <c r="D210" s="109"/>
      <c r="E210" s="110"/>
      <c r="F210" s="111"/>
      <c r="G210" s="112"/>
      <c r="H210" s="112"/>
      <c r="I210" s="112"/>
      <c r="J210" s="112"/>
      <c r="K210" s="109"/>
      <c r="L210" s="113"/>
    </row>
    <row r="211" spans="1:12" ht="12.75">
      <c r="A211"/>
      <c r="B211"/>
      <c r="C211"/>
      <c r="D211" s="109"/>
      <c r="E211" s="110"/>
      <c r="F211" s="111"/>
      <c r="G211" s="112"/>
      <c r="H211" s="112"/>
      <c r="I211" s="112"/>
      <c r="J211" s="112"/>
      <c r="K211" s="109"/>
      <c r="L211" s="113"/>
    </row>
    <row r="212" spans="1:12" ht="12.75">
      <c r="A212"/>
      <c r="B212"/>
      <c r="C212"/>
      <c r="D212" s="109"/>
      <c r="E212" s="110"/>
      <c r="F212" s="111"/>
      <c r="G212" s="112"/>
      <c r="H212" s="112"/>
      <c r="I212" s="112"/>
      <c r="J212" s="112"/>
      <c r="K212" s="109"/>
      <c r="L212" s="113"/>
    </row>
    <row r="213" spans="1:12" ht="12.75">
      <c r="A213"/>
      <c r="B213"/>
      <c r="C213"/>
      <c r="D213" s="109"/>
      <c r="E213" s="110"/>
      <c r="F213" s="111"/>
      <c r="G213" s="112"/>
      <c r="H213" s="112"/>
      <c r="I213" s="112"/>
      <c r="J213" s="112"/>
      <c r="K213" s="109"/>
      <c r="L213" s="113"/>
    </row>
    <row r="214" spans="1:12" ht="12.75">
      <c r="A214"/>
      <c r="B214"/>
      <c r="C214"/>
      <c r="D214" s="109"/>
      <c r="E214" s="110"/>
      <c r="F214" s="111"/>
      <c r="G214" s="112"/>
      <c r="H214" s="112"/>
      <c r="I214" s="112"/>
      <c r="J214" s="112"/>
      <c r="K214" s="109"/>
      <c r="L214" s="113"/>
    </row>
    <row r="215" spans="1:12" ht="12.75">
      <c r="A215"/>
      <c r="B215"/>
      <c r="C215"/>
      <c r="D215" s="109"/>
      <c r="E215" s="110"/>
      <c r="F215" s="111"/>
      <c r="G215" s="112"/>
      <c r="H215" s="112"/>
      <c r="I215" s="112"/>
      <c r="J215" s="112"/>
      <c r="K215" s="109"/>
      <c r="L215" s="113"/>
    </row>
    <row r="216" spans="1:12" ht="12.75">
      <c r="A216"/>
      <c r="B216"/>
      <c r="C216"/>
      <c r="D216" s="109"/>
      <c r="E216" s="110"/>
      <c r="F216" s="111"/>
      <c r="G216" s="112"/>
      <c r="H216" s="112"/>
      <c r="I216" s="112"/>
      <c r="J216" s="112"/>
      <c r="K216" s="109"/>
      <c r="L216" s="113"/>
    </row>
  </sheetData>
  <sheetProtection selectLockedCells="1" selectUnlockedCells="1"/>
  <autoFilter ref="A13:K170"/>
  <mergeCells count="35">
    <mergeCell ref="A149:B149"/>
    <mergeCell ref="D149:L149"/>
    <mergeCell ref="A171:B171"/>
    <mergeCell ref="D171:L171"/>
    <mergeCell ref="A74:B74"/>
    <mergeCell ref="D74:L74"/>
    <mergeCell ref="A85:B85"/>
    <mergeCell ref="D85:L85"/>
    <mergeCell ref="A113:B113"/>
    <mergeCell ref="D113:L113"/>
    <mergeCell ref="A39:B39"/>
    <mergeCell ref="D39:L39"/>
    <mergeCell ref="A45:L45"/>
    <mergeCell ref="A47:B47"/>
    <mergeCell ref="D47:L47"/>
    <mergeCell ref="A60:B60"/>
    <mergeCell ref="D60:L60"/>
    <mergeCell ref="A20:B20"/>
    <mergeCell ref="D20:L20"/>
    <mergeCell ref="A26:B26"/>
    <mergeCell ref="D26:L26"/>
    <mergeCell ref="A29:B29"/>
    <mergeCell ref="D29:L29"/>
    <mergeCell ref="A10:L10"/>
    <mergeCell ref="A12:L12"/>
    <mergeCell ref="A14:B14"/>
    <mergeCell ref="D14:L14"/>
    <mergeCell ref="A16:B16"/>
    <mergeCell ref="D16:L16"/>
    <mergeCell ref="A1:C9"/>
    <mergeCell ref="I1:L9"/>
    <mergeCell ref="D2:H2"/>
    <mergeCell ref="D4:H4"/>
    <mergeCell ref="D6:H6"/>
    <mergeCell ref="D8:H8"/>
  </mergeCells>
  <printOptions horizontalCentered="1"/>
  <pageMargins left="0.16527777777777777" right="0.16527777777777777" top="0.16527777777777777" bottom="0.16527777777777777" header="0.5118055555555555" footer="0.16527777777777777"/>
  <pageSetup fitToHeight="0" fitToWidth="1" horizontalDpi="300" verticalDpi="300" orientation="portrait" paperSize="9" scale="76" r:id="rId2"/>
  <headerFooter alignWithMargins="0">
    <oddFooter>&amp;CPage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2017-05-09T08:48:43Z</dcterms:modified>
  <cp:category/>
  <cp:version/>
  <cp:contentType/>
  <cp:contentStatus/>
</cp:coreProperties>
</file>